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730" windowHeight="5835"/>
  </bookViews>
  <sheets>
    <sheet name="suma częściowa" sheetId="7" r:id="rId1"/>
    <sheet name="Sumy Częściowe" sheetId="4" r:id="rId2"/>
    <sheet name="Sumy Częściowe (2)" sheetId="6" r:id="rId3"/>
    <sheet name="sumy pośrednie (częściowe)" sheetId="8" r:id="rId4"/>
    <sheet name="Cwicz_1" sheetId="10" r:id="rId5"/>
    <sheet name="Cwicz_3" sheetId="9" r:id="rId6"/>
  </sheets>
  <externalReferences>
    <externalReference r:id="rId7"/>
  </externalReferences>
  <definedNames>
    <definedName name="Cena">[1]Scenariusze!$C$4</definedName>
    <definedName name="Green">#REF!</definedName>
    <definedName name="Hungary">#REF!</definedName>
    <definedName name="Poland">#REF!</definedName>
    <definedName name="Red" localSheetId="2">#REF!</definedName>
    <definedName name="Red">#REF!</definedName>
    <definedName name="tytuł">#REF!</definedName>
    <definedName name="Udział">[1]Scenariusze!$C$10</definedName>
    <definedName name="Yellow">#REF!</definedName>
    <definedName name="Zysk">[1]Scenariusze!$C$9</definedName>
  </definedNames>
  <calcPr calcId="144525"/>
</workbook>
</file>

<file path=xl/calcChain.xml><?xml version="1.0" encoding="utf-8"?>
<calcChain xmlns="http://schemas.openxmlformats.org/spreadsheetml/2006/main">
  <c r="F283" i="10" l="1"/>
  <c r="F282" i="10"/>
  <c r="G282" i="10" s="1"/>
  <c r="H282" i="10" s="1"/>
  <c r="H281" i="10"/>
  <c r="G281" i="10"/>
  <c r="F281" i="10"/>
  <c r="F280" i="10"/>
  <c r="F279" i="10"/>
  <c r="F278" i="10"/>
  <c r="G278" i="10" s="1"/>
  <c r="H278" i="10" s="1"/>
  <c r="H277" i="10"/>
  <c r="G277" i="10"/>
  <c r="F277" i="10"/>
  <c r="F276" i="10"/>
  <c r="F275" i="10"/>
  <c r="F274" i="10"/>
  <c r="G274" i="10" s="1"/>
  <c r="H274" i="10" s="1"/>
  <c r="H273" i="10"/>
  <c r="G273" i="10"/>
  <c r="F273" i="10"/>
  <c r="F272" i="10"/>
  <c r="F271" i="10"/>
  <c r="F270" i="10"/>
  <c r="G270" i="10" s="1"/>
  <c r="H270" i="10" s="1"/>
  <c r="H269" i="10"/>
  <c r="G269" i="10"/>
  <c r="F269" i="10"/>
  <c r="F268" i="10"/>
  <c r="F267" i="10"/>
  <c r="H266" i="10"/>
  <c r="G266" i="10"/>
  <c r="F266" i="10"/>
  <c r="H265" i="10"/>
  <c r="G265" i="10"/>
  <c r="F265" i="10"/>
  <c r="G264" i="10"/>
  <c r="F264" i="10"/>
  <c r="F263" i="10"/>
  <c r="H262" i="10"/>
  <c r="G262" i="10"/>
  <c r="F262" i="10"/>
  <c r="G261" i="10"/>
  <c r="H261" i="10" s="1"/>
  <c r="F261" i="10"/>
  <c r="G260" i="10"/>
  <c r="F260" i="10"/>
  <c r="F259" i="10"/>
  <c r="H258" i="10"/>
  <c r="G258" i="10"/>
  <c r="F258" i="10"/>
  <c r="G257" i="10"/>
  <c r="H257" i="10" s="1"/>
  <c r="F257" i="10"/>
  <c r="F256" i="10"/>
  <c r="G256" i="10" s="1"/>
  <c r="F255" i="10"/>
  <c r="H254" i="10"/>
  <c r="G254" i="10"/>
  <c r="F254" i="10"/>
  <c r="H253" i="10"/>
  <c r="G253" i="10"/>
  <c r="F253" i="10"/>
  <c r="F252" i="10"/>
  <c r="F251" i="10"/>
  <c r="H250" i="10"/>
  <c r="G250" i="10"/>
  <c r="F250" i="10"/>
  <c r="H249" i="10"/>
  <c r="G249" i="10"/>
  <c r="F249" i="10"/>
  <c r="G248" i="10"/>
  <c r="F248" i="10"/>
  <c r="F247" i="10"/>
  <c r="H246" i="10"/>
  <c r="G246" i="10"/>
  <c r="F246" i="10"/>
  <c r="G245" i="10"/>
  <c r="H245" i="10" s="1"/>
  <c r="F245" i="10"/>
  <c r="G244" i="10"/>
  <c r="F244" i="10"/>
  <c r="F243" i="10"/>
  <c r="H242" i="10"/>
  <c r="G242" i="10"/>
  <c r="F242" i="10"/>
  <c r="G241" i="10"/>
  <c r="H241" i="10" s="1"/>
  <c r="F241" i="10"/>
  <c r="F240" i="10"/>
  <c r="F239" i="10"/>
  <c r="H238" i="10"/>
  <c r="G238" i="10"/>
  <c r="F238" i="10"/>
  <c r="H237" i="10"/>
  <c r="G237" i="10"/>
  <c r="F237" i="10"/>
  <c r="F236" i="10"/>
  <c r="F235" i="10"/>
  <c r="H234" i="10"/>
  <c r="G234" i="10"/>
  <c r="F234" i="10"/>
  <c r="H233" i="10"/>
  <c r="G233" i="10"/>
  <c r="F233" i="10"/>
  <c r="G232" i="10"/>
  <c r="F232" i="10"/>
  <c r="F231" i="10"/>
  <c r="H230" i="10"/>
  <c r="G230" i="10"/>
  <c r="F230" i="10"/>
  <c r="G229" i="10"/>
  <c r="H229" i="10" s="1"/>
  <c r="F229" i="10"/>
  <c r="G228" i="10"/>
  <c r="F228" i="10"/>
  <c r="F227" i="10"/>
  <c r="H226" i="10"/>
  <c r="G226" i="10"/>
  <c r="F226" i="10"/>
  <c r="G225" i="10"/>
  <c r="H225" i="10" s="1"/>
  <c r="F225" i="10"/>
  <c r="F224" i="10"/>
  <c r="F223" i="10"/>
  <c r="H222" i="10"/>
  <c r="G222" i="10"/>
  <c r="F222" i="10"/>
  <c r="H221" i="10"/>
  <c r="G221" i="10"/>
  <c r="F221" i="10"/>
  <c r="F220" i="10"/>
  <c r="F219" i="10"/>
  <c r="H218" i="10"/>
  <c r="G218" i="10"/>
  <c r="F218" i="10"/>
  <c r="H217" i="10"/>
  <c r="G217" i="10"/>
  <c r="F217" i="10"/>
  <c r="G216" i="10"/>
  <c r="F216" i="10"/>
  <c r="F215" i="10"/>
  <c r="H214" i="10"/>
  <c r="G214" i="10"/>
  <c r="F214" i="10"/>
  <c r="G213" i="10"/>
  <c r="H213" i="10" s="1"/>
  <c r="F213" i="10"/>
  <c r="G212" i="10"/>
  <c r="F212" i="10"/>
  <c r="F211" i="10"/>
  <c r="H210" i="10"/>
  <c r="G210" i="10"/>
  <c r="F210" i="10"/>
  <c r="G209" i="10"/>
  <c r="H209" i="10" s="1"/>
  <c r="F209" i="10"/>
  <c r="F208" i="10"/>
  <c r="F207" i="10"/>
  <c r="H206" i="10"/>
  <c r="G206" i="10"/>
  <c r="F206" i="10"/>
  <c r="H205" i="10"/>
  <c r="G205" i="10"/>
  <c r="F205" i="10"/>
  <c r="G204" i="10"/>
  <c r="F204" i="10"/>
  <c r="F203" i="10"/>
  <c r="H202" i="10"/>
  <c r="G202" i="10"/>
  <c r="F202" i="10"/>
  <c r="H201" i="10"/>
  <c r="G201" i="10"/>
  <c r="F201" i="10"/>
  <c r="G200" i="10"/>
  <c r="F200" i="10"/>
  <c r="F199" i="10"/>
  <c r="H198" i="10"/>
  <c r="G198" i="10"/>
  <c r="F198" i="10"/>
  <c r="G197" i="10"/>
  <c r="H197" i="10" s="1"/>
  <c r="F197" i="10"/>
  <c r="G196" i="10"/>
  <c r="F196" i="10"/>
  <c r="F195" i="10"/>
  <c r="H194" i="10"/>
  <c r="G194" i="10"/>
  <c r="F194" i="10"/>
  <c r="G193" i="10"/>
  <c r="H193" i="10" s="1"/>
  <c r="F193" i="10"/>
  <c r="F192" i="10"/>
  <c r="F191" i="10"/>
  <c r="H190" i="10"/>
  <c r="G190" i="10"/>
  <c r="F190" i="10"/>
  <c r="H189" i="10"/>
  <c r="G189" i="10"/>
  <c r="F189" i="10"/>
  <c r="F188" i="10"/>
  <c r="H187" i="10"/>
  <c r="F187" i="10"/>
  <c r="G187" i="10" s="1"/>
  <c r="G186" i="10"/>
  <c r="H186" i="10" s="1"/>
  <c r="F186" i="10"/>
  <c r="F185" i="10"/>
  <c r="G185" i="10" s="1"/>
  <c r="G184" i="10"/>
  <c r="F184" i="10"/>
  <c r="F183" i="10"/>
  <c r="G183" i="10" s="1"/>
  <c r="H182" i="10"/>
  <c r="G182" i="10"/>
  <c r="F182" i="10"/>
  <c r="H181" i="10"/>
  <c r="G181" i="10"/>
  <c r="F181" i="10"/>
  <c r="F180" i="10"/>
  <c r="G180" i="10" s="1"/>
  <c r="H179" i="10"/>
  <c r="F179" i="10"/>
  <c r="G179" i="10" s="1"/>
  <c r="G178" i="10"/>
  <c r="H178" i="10" s="1"/>
  <c r="F178" i="10"/>
  <c r="G177" i="10"/>
  <c r="F177" i="10"/>
  <c r="G176" i="10"/>
  <c r="F176" i="10"/>
  <c r="H175" i="10"/>
  <c r="F175" i="10"/>
  <c r="G175" i="10" s="1"/>
  <c r="H174" i="10"/>
  <c r="G174" i="10"/>
  <c r="F174" i="10"/>
  <c r="H173" i="10"/>
  <c r="G173" i="10"/>
  <c r="F173" i="10"/>
  <c r="G172" i="10"/>
  <c r="F172" i="10"/>
  <c r="H171" i="10"/>
  <c r="F171" i="10"/>
  <c r="G171" i="10" s="1"/>
  <c r="H170" i="10"/>
  <c r="G170" i="10"/>
  <c r="F170" i="10"/>
  <c r="F169" i="10"/>
  <c r="G168" i="10"/>
  <c r="F168" i="10"/>
  <c r="F167" i="10"/>
  <c r="G167" i="10" s="1"/>
  <c r="H166" i="10"/>
  <c r="G166" i="10"/>
  <c r="F166" i="10"/>
  <c r="H165" i="10"/>
  <c r="G165" i="10"/>
  <c r="F165" i="10"/>
  <c r="F164" i="10"/>
  <c r="H163" i="10"/>
  <c r="F163" i="10"/>
  <c r="G163" i="10" s="1"/>
  <c r="G162" i="10"/>
  <c r="H162" i="10" s="1"/>
  <c r="F162" i="10"/>
  <c r="F161" i="10"/>
  <c r="G160" i="10"/>
  <c r="F160" i="10"/>
  <c r="F159" i="10"/>
  <c r="G159" i="10" s="1"/>
  <c r="H158" i="10"/>
  <c r="G158" i="10"/>
  <c r="F158" i="10"/>
  <c r="H157" i="10"/>
  <c r="G157" i="10"/>
  <c r="F157" i="10"/>
  <c r="F156" i="10"/>
  <c r="H155" i="10"/>
  <c r="F155" i="10"/>
  <c r="G155" i="10" s="1"/>
  <c r="G154" i="10"/>
  <c r="H154" i="10" s="1"/>
  <c r="F154" i="10"/>
  <c r="F153" i="10"/>
  <c r="G153" i="10" s="1"/>
  <c r="G152" i="10"/>
  <c r="F152" i="10"/>
  <c r="F151" i="10"/>
  <c r="G151" i="10" s="1"/>
  <c r="H150" i="10"/>
  <c r="G150" i="10"/>
  <c r="F150" i="10"/>
  <c r="H149" i="10"/>
  <c r="G149" i="10"/>
  <c r="F149" i="10"/>
  <c r="F148" i="10"/>
  <c r="G148" i="10" s="1"/>
  <c r="H147" i="10"/>
  <c r="F147" i="10"/>
  <c r="G147" i="10" s="1"/>
  <c r="G146" i="10"/>
  <c r="H146" i="10" s="1"/>
  <c r="F146" i="10"/>
  <c r="G145" i="10"/>
  <c r="F145" i="10"/>
  <c r="G144" i="10"/>
  <c r="F144" i="10"/>
  <c r="H143" i="10"/>
  <c r="F143" i="10"/>
  <c r="G143" i="10" s="1"/>
  <c r="G142" i="10"/>
  <c r="H142" i="10" s="1"/>
  <c r="F142" i="10"/>
  <c r="H141" i="10"/>
  <c r="F141" i="10"/>
  <c r="G141" i="10" s="1"/>
  <c r="F140" i="10"/>
  <c r="F139" i="10"/>
  <c r="G139" i="10" s="1"/>
  <c r="G138" i="10"/>
  <c r="H138" i="10" s="1"/>
  <c r="F138" i="10"/>
  <c r="G137" i="10"/>
  <c r="F137" i="10"/>
  <c r="F136" i="10"/>
  <c r="F135" i="10"/>
  <c r="G135" i="10" s="1"/>
  <c r="G134" i="10"/>
  <c r="H134" i="10" s="1"/>
  <c r="F134" i="10"/>
  <c r="F133" i="10"/>
  <c r="G133" i="10" s="1"/>
  <c r="H133" i="10" s="1"/>
  <c r="F132" i="10"/>
  <c r="G132" i="10" s="1"/>
  <c r="F131" i="10"/>
  <c r="G131" i="10" s="1"/>
  <c r="H130" i="10"/>
  <c r="G130" i="10"/>
  <c r="F130" i="10"/>
  <c r="F129" i="10"/>
  <c r="F128" i="10"/>
  <c r="F127" i="10"/>
  <c r="G127" i="10" s="1"/>
  <c r="G126" i="10"/>
  <c r="H126" i="10" s="1"/>
  <c r="F126" i="10"/>
  <c r="F125" i="10"/>
  <c r="G125" i="10" s="1"/>
  <c r="H125" i="10" s="1"/>
  <c r="G124" i="10"/>
  <c r="F124" i="10"/>
  <c r="F123" i="10"/>
  <c r="G123" i="10" s="1"/>
  <c r="G122" i="10"/>
  <c r="H122" i="10" s="1"/>
  <c r="F122" i="10"/>
  <c r="F121" i="10"/>
  <c r="F120" i="10"/>
  <c r="F119" i="10"/>
  <c r="G119" i="10" s="1"/>
  <c r="G118" i="10"/>
  <c r="H118" i="10" s="1"/>
  <c r="F118" i="10"/>
  <c r="F117" i="10"/>
  <c r="G117" i="10" s="1"/>
  <c r="H117" i="10" s="1"/>
  <c r="F116" i="10"/>
  <c r="G116" i="10" s="1"/>
  <c r="F115" i="10"/>
  <c r="G115" i="10" s="1"/>
  <c r="G114" i="10"/>
  <c r="H114" i="10" s="1"/>
  <c r="F114" i="10"/>
  <c r="F113" i="10"/>
  <c r="G113" i="10" s="1"/>
  <c r="F112" i="10"/>
  <c r="H111" i="10"/>
  <c r="F111" i="10"/>
  <c r="G111" i="10" s="1"/>
  <c r="G110" i="10"/>
  <c r="H110" i="10" s="1"/>
  <c r="F110" i="10"/>
  <c r="F109" i="10"/>
  <c r="G109" i="10" s="1"/>
  <c r="F108" i="10"/>
  <c r="H107" i="10"/>
  <c r="F107" i="10"/>
  <c r="G107" i="10" s="1"/>
  <c r="G106" i="10"/>
  <c r="H106" i="10" s="1"/>
  <c r="F106" i="10"/>
  <c r="F105" i="10"/>
  <c r="G105" i="10" s="1"/>
  <c r="F104" i="10"/>
  <c r="H103" i="10"/>
  <c r="F103" i="10"/>
  <c r="G103" i="10" s="1"/>
  <c r="G102" i="10"/>
  <c r="H102" i="10" s="1"/>
  <c r="F102" i="10"/>
  <c r="F101" i="10"/>
  <c r="G101" i="10" s="1"/>
  <c r="F100" i="10"/>
  <c r="H99" i="10"/>
  <c r="F99" i="10"/>
  <c r="G99" i="10" s="1"/>
  <c r="G98" i="10"/>
  <c r="H98" i="10" s="1"/>
  <c r="F98" i="10"/>
  <c r="F97" i="10"/>
  <c r="G97" i="10" s="1"/>
  <c r="F96" i="10"/>
  <c r="H95" i="10"/>
  <c r="F95" i="10"/>
  <c r="G95" i="10" s="1"/>
  <c r="G94" i="10"/>
  <c r="H94" i="10" s="1"/>
  <c r="F94" i="10"/>
  <c r="F93" i="10"/>
  <c r="G93" i="10" s="1"/>
  <c r="F92" i="10"/>
  <c r="H91" i="10"/>
  <c r="F91" i="10"/>
  <c r="G91" i="10" s="1"/>
  <c r="G90" i="10"/>
  <c r="H90" i="10" s="1"/>
  <c r="F90" i="10"/>
  <c r="F89" i="10"/>
  <c r="G89" i="10" s="1"/>
  <c r="F88" i="10"/>
  <c r="H87" i="10"/>
  <c r="F87" i="10"/>
  <c r="G87" i="10" s="1"/>
  <c r="G86" i="10"/>
  <c r="H86" i="10" s="1"/>
  <c r="F86" i="10"/>
  <c r="F85" i="10"/>
  <c r="G85" i="10" s="1"/>
  <c r="F84" i="10"/>
  <c r="H83" i="10"/>
  <c r="F83" i="10"/>
  <c r="G83" i="10" s="1"/>
  <c r="G82" i="10"/>
  <c r="H82" i="10" s="1"/>
  <c r="F82" i="10"/>
  <c r="F81" i="10"/>
  <c r="G81" i="10" s="1"/>
  <c r="F80" i="10"/>
  <c r="H79" i="10"/>
  <c r="F79" i="10"/>
  <c r="G79" i="10" s="1"/>
  <c r="G78" i="10"/>
  <c r="H78" i="10" s="1"/>
  <c r="F78" i="10"/>
  <c r="F77" i="10"/>
  <c r="G77" i="10" s="1"/>
  <c r="F76" i="10"/>
  <c r="H75" i="10"/>
  <c r="F75" i="10"/>
  <c r="G75" i="10" s="1"/>
  <c r="G74" i="10"/>
  <c r="H74" i="10" s="1"/>
  <c r="F74" i="10"/>
  <c r="F73" i="10"/>
  <c r="G73" i="10" s="1"/>
  <c r="F72" i="10"/>
  <c r="H71" i="10"/>
  <c r="F71" i="10"/>
  <c r="G71" i="10" s="1"/>
  <c r="G70" i="10"/>
  <c r="H70" i="10" s="1"/>
  <c r="F70" i="10"/>
  <c r="F69" i="10"/>
  <c r="G69" i="10" s="1"/>
  <c r="F68" i="10"/>
  <c r="H67" i="10"/>
  <c r="F67" i="10"/>
  <c r="G67" i="10" s="1"/>
  <c r="G66" i="10"/>
  <c r="H66" i="10" s="1"/>
  <c r="F66" i="10"/>
  <c r="F65" i="10"/>
  <c r="G65" i="10" s="1"/>
  <c r="F64" i="10"/>
  <c r="H63" i="10"/>
  <c r="F63" i="10"/>
  <c r="G63" i="10" s="1"/>
  <c r="G62" i="10"/>
  <c r="H62" i="10" s="1"/>
  <c r="F62" i="10"/>
  <c r="F61" i="10"/>
  <c r="G61" i="10" s="1"/>
  <c r="F60" i="10"/>
  <c r="H59" i="10"/>
  <c r="F59" i="10"/>
  <c r="G59" i="10" s="1"/>
  <c r="G58" i="10"/>
  <c r="H58" i="10" s="1"/>
  <c r="F58" i="10"/>
  <c r="F57" i="10"/>
  <c r="G57" i="10" s="1"/>
  <c r="F56" i="10"/>
  <c r="H55" i="10"/>
  <c r="F55" i="10"/>
  <c r="G55" i="10" s="1"/>
  <c r="G54" i="10"/>
  <c r="H54" i="10" s="1"/>
  <c r="F54" i="10"/>
  <c r="F53" i="10"/>
  <c r="G53" i="10" s="1"/>
  <c r="F52" i="10"/>
  <c r="H51" i="10"/>
  <c r="F51" i="10"/>
  <c r="G51" i="10" s="1"/>
  <c r="G50" i="10"/>
  <c r="H50" i="10" s="1"/>
  <c r="F50" i="10"/>
  <c r="F49" i="10"/>
  <c r="G49" i="10" s="1"/>
  <c r="F48" i="10"/>
  <c r="H47" i="10"/>
  <c r="F47" i="10"/>
  <c r="G47" i="10" s="1"/>
  <c r="G46" i="10"/>
  <c r="H46" i="10" s="1"/>
  <c r="F46" i="10"/>
  <c r="F45" i="10"/>
  <c r="G45" i="10" s="1"/>
  <c r="F44" i="10"/>
  <c r="H43" i="10"/>
  <c r="F43" i="10"/>
  <c r="G43" i="10" s="1"/>
  <c r="G42" i="10"/>
  <c r="H42" i="10" s="1"/>
  <c r="F42" i="10"/>
  <c r="F41" i="10"/>
  <c r="G41" i="10" s="1"/>
  <c r="F40" i="10"/>
  <c r="H39" i="10"/>
  <c r="F39" i="10"/>
  <c r="G39" i="10" s="1"/>
  <c r="G38" i="10"/>
  <c r="H38" i="10" s="1"/>
  <c r="F38" i="10"/>
  <c r="F37" i="10"/>
  <c r="G37" i="10" s="1"/>
  <c r="F36" i="10"/>
  <c r="H35" i="10"/>
  <c r="F35" i="10"/>
  <c r="G35" i="10" s="1"/>
  <c r="G34" i="10"/>
  <c r="H34" i="10" s="1"/>
  <c r="F34" i="10"/>
  <c r="F33" i="10"/>
  <c r="G33" i="10" s="1"/>
  <c r="F32" i="10"/>
  <c r="H31" i="10"/>
  <c r="F31" i="10"/>
  <c r="G31" i="10" s="1"/>
  <c r="G30" i="10"/>
  <c r="H30" i="10" s="1"/>
  <c r="F30" i="10"/>
  <c r="F29" i="10"/>
  <c r="G29" i="10" s="1"/>
  <c r="F28" i="10"/>
  <c r="H27" i="10"/>
  <c r="F27" i="10"/>
  <c r="G27" i="10" s="1"/>
  <c r="G26" i="10"/>
  <c r="H26" i="10" s="1"/>
  <c r="F26" i="10"/>
  <c r="F25" i="10"/>
  <c r="G25" i="10" s="1"/>
  <c r="F24" i="10"/>
  <c r="H23" i="10"/>
  <c r="F23" i="10"/>
  <c r="G23" i="10" s="1"/>
  <c r="G22" i="10"/>
  <c r="H22" i="10" s="1"/>
  <c r="F22" i="10"/>
  <c r="F21" i="10"/>
  <c r="G21" i="10" s="1"/>
  <c r="F20" i="10"/>
  <c r="H19" i="10"/>
  <c r="F19" i="10"/>
  <c r="G19" i="10" s="1"/>
  <c r="G18" i="10"/>
  <c r="H18" i="10" s="1"/>
  <c r="F18" i="10"/>
  <c r="F17" i="10"/>
  <c r="G17" i="10" s="1"/>
  <c r="F16" i="10"/>
  <c r="H15" i="10"/>
  <c r="F15" i="10"/>
  <c r="G15" i="10" s="1"/>
  <c r="G14" i="10"/>
  <c r="H14" i="10" s="1"/>
  <c r="F14" i="10"/>
  <c r="F13" i="10"/>
  <c r="G13" i="10" s="1"/>
  <c r="F12" i="10"/>
  <c r="H11" i="10"/>
  <c r="F11" i="10"/>
  <c r="G11" i="10" s="1"/>
  <c r="G10" i="10"/>
  <c r="H10" i="10" s="1"/>
  <c r="F10" i="10"/>
  <c r="F9" i="10"/>
  <c r="G9" i="10" s="1"/>
  <c r="F8" i="10"/>
  <c r="H7" i="10"/>
  <c r="F7" i="10"/>
  <c r="G7" i="10" s="1"/>
  <c r="G6" i="10"/>
  <c r="H6" i="10" s="1"/>
  <c r="F6" i="10"/>
  <c r="F5" i="10"/>
  <c r="G5" i="10" s="1"/>
  <c r="F4" i="10"/>
  <c r="H3" i="10"/>
  <c r="F3" i="10"/>
  <c r="G3" i="10" s="1"/>
  <c r="G2" i="10"/>
  <c r="H2" i="10" s="1"/>
  <c r="F2" i="10"/>
  <c r="F283" i="9"/>
  <c r="F282" i="9"/>
  <c r="F281" i="9"/>
  <c r="G281" i="9" s="1"/>
  <c r="H281" i="9" s="1"/>
  <c r="H280" i="9"/>
  <c r="G280" i="9"/>
  <c r="F280" i="9"/>
  <c r="F279" i="9"/>
  <c r="F278" i="9"/>
  <c r="F277" i="9"/>
  <c r="G277" i="9" s="1"/>
  <c r="H277" i="9" s="1"/>
  <c r="G276" i="9"/>
  <c r="H276" i="9" s="1"/>
  <c r="F276" i="9"/>
  <c r="F275" i="9"/>
  <c r="F274" i="9"/>
  <c r="F273" i="9"/>
  <c r="G273" i="9" s="1"/>
  <c r="H273" i="9" s="1"/>
  <c r="H272" i="9"/>
  <c r="G272" i="9"/>
  <c r="F272" i="9"/>
  <c r="F271" i="9"/>
  <c r="F270" i="9"/>
  <c r="F269" i="9"/>
  <c r="G269" i="9" s="1"/>
  <c r="H269" i="9" s="1"/>
  <c r="G268" i="9"/>
  <c r="H268" i="9" s="1"/>
  <c r="F268" i="9"/>
  <c r="F267" i="9"/>
  <c r="F266" i="9"/>
  <c r="F265" i="9"/>
  <c r="G265" i="9" s="1"/>
  <c r="H265" i="9" s="1"/>
  <c r="H264" i="9"/>
  <c r="G264" i="9"/>
  <c r="F264" i="9"/>
  <c r="F263" i="9"/>
  <c r="F262" i="9"/>
  <c r="F261" i="9"/>
  <c r="G261" i="9" s="1"/>
  <c r="H261" i="9" s="1"/>
  <c r="G260" i="9"/>
  <c r="H260" i="9" s="1"/>
  <c r="F260" i="9"/>
  <c r="F259" i="9"/>
  <c r="F258" i="9"/>
  <c r="F257" i="9"/>
  <c r="G257" i="9" s="1"/>
  <c r="H257" i="9" s="1"/>
  <c r="H256" i="9"/>
  <c r="G256" i="9"/>
  <c r="F256" i="9"/>
  <c r="F255" i="9"/>
  <c r="F254" i="9"/>
  <c r="F253" i="9"/>
  <c r="G253" i="9" s="1"/>
  <c r="H253" i="9" s="1"/>
  <c r="G252" i="9"/>
  <c r="H252" i="9" s="1"/>
  <c r="F252" i="9"/>
  <c r="F251" i="9"/>
  <c r="F250" i="9"/>
  <c r="F249" i="9"/>
  <c r="G249" i="9" s="1"/>
  <c r="H249" i="9" s="1"/>
  <c r="H248" i="9"/>
  <c r="G248" i="9"/>
  <c r="F248" i="9"/>
  <c r="F247" i="9"/>
  <c r="F246" i="9"/>
  <c r="F245" i="9"/>
  <c r="G245" i="9" s="1"/>
  <c r="H245" i="9" s="1"/>
  <c r="G244" i="9"/>
  <c r="H244" i="9" s="1"/>
  <c r="F244" i="9"/>
  <c r="F243" i="9"/>
  <c r="F242" i="9"/>
  <c r="F241" i="9"/>
  <c r="G241" i="9" s="1"/>
  <c r="H241" i="9" s="1"/>
  <c r="H240" i="9"/>
  <c r="G240" i="9"/>
  <c r="F240" i="9"/>
  <c r="F239" i="9"/>
  <c r="F238" i="9"/>
  <c r="F237" i="9"/>
  <c r="G237" i="9" s="1"/>
  <c r="H237" i="9" s="1"/>
  <c r="G236" i="9"/>
  <c r="H236" i="9" s="1"/>
  <c r="F236" i="9"/>
  <c r="F235" i="9"/>
  <c r="F234" i="9"/>
  <c r="F233" i="9"/>
  <c r="G233" i="9" s="1"/>
  <c r="H233" i="9" s="1"/>
  <c r="H232" i="9"/>
  <c r="G232" i="9"/>
  <c r="F232" i="9"/>
  <c r="F231" i="9"/>
  <c r="F230" i="9"/>
  <c r="F229" i="9"/>
  <c r="G229" i="9" s="1"/>
  <c r="H229" i="9" s="1"/>
  <c r="G228" i="9"/>
  <c r="H228" i="9" s="1"/>
  <c r="F228" i="9"/>
  <c r="F227" i="9"/>
  <c r="F226" i="9"/>
  <c r="F225" i="9"/>
  <c r="G225" i="9" s="1"/>
  <c r="H225" i="9" s="1"/>
  <c r="H224" i="9"/>
  <c r="G224" i="9"/>
  <c r="F224" i="9"/>
  <c r="F223" i="9"/>
  <c r="F222" i="9"/>
  <c r="F221" i="9"/>
  <c r="G221" i="9" s="1"/>
  <c r="H221" i="9" s="1"/>
  <c r="G220" i="9"/>
  <c r="H220" i="9" s="1"/>
  <c r="F220" i="9"/>
  <c r="F219" i="9"/>
  <c r="F218" i="9"/>
  <c r="F217" i="9"/>
  <c r="G217" i="9" s="1"/>
  <c r="H217" i="9" s="1"/>
  <c r="H216" i="9"/>
  <c r="G216" i="9"/>
  <c r="F216" i="9"/>
  <c r="F215" i="9"/>
  <c r="F214" i="9"/>
  <c r="F213" i="9"/>
  <c r="G213" i="9" s="1"/>
  <c r="H213" i="9" s="1"/>
  <c r="G212" i="9"/>
  <c r="H212" i="9" s="1"/>
  <c r="F212" i="9"/>
  <c r="F211" i="9"/>
  <c r="F210" i="9"/>
  <c r="F209" i="9"/>
  <c r="G209" i="9" s="1"/>
  <c r="H209" i="9" s="1"/>
  <c r="H208" i="9"/>
  <c r="G208" i="9"/>
  <c r="F208" i="9"/>
  <c r="F207" i="9"/>
  <c r="F206" i="9"/>
  <c r="F205" i="9"/>
  <c r="G205" i="9" s="1"/>
  <c r="H205" i="9" s="1"/>
  <c r="G204" i="9"/>
  <c r="H204" i="9" s="1"/>
  <c r="F204" i="9"/>
  <c r="F203" i="9"/>
  <c r="F202" i="9"/>
  <c r="F201" i="9"/>
  <c r="G201" i="9" s="1"/>
  <c r="H201" i="9" s="1"/>
  <c r="H200" i="9"/>
  <c r="G200" i="9"/>
  <c r="F200" i="9"/>
  <c r="F199" i="9"/>
  <c r="F198" i="9"/>
  <c r="G198" i="9" s="1"/>
  <c r="F197" i="9"/>
  <c r="G197" i="9" s="1"/>
  <c r="G196" i="9"/>
  <c r="H196" i="9" s="1"/>
  <c r="F196" i="9"/>
  <c r="F195" i="9"/>
  <c r="G195" i="9" s="1"/>
  <c r="H195" i="9" s="1"/>
  <c r="G194" i="9"/>
  <c r="F194" i="9"/>
  <c r="F193" i="9"/>
  <c r="G193" i="9" s="1"/>
  <c r="G192" i="9"/>
  <c r="H192" i="9" s="1"/>
  <c r="F192" i="9"/>
  <c r="F191" i="9"/>
  <c r="G191" i="9" s="1"/>
  <c r="F190" i="9"/>
  <c r="G190" i="9" s="1"/>
  <c r="H189" i="9"/>
  <c r="F189" i="9"/>
  <c r="G189" i="9" s="1"/>
  <c r="G188" i="9"/>
  <c r="H188" i="9" s="1"/>
  <c r="F188" i="9"/>
  <c r="H187" i="9"/>
  <c r="F187" i="9"/>
  <c r="G187" i="9" s="1"/>
  <c r="F186" i="9"/>
  <c r="F185" i="9"/>
  <c r="G185" i="9" s="1"/>
  <c r="G184" i="9"/>
  <c r="H184" i="9" s="1"/>
  <c r="F184" i="9"/>
  <c r="G183" i="9"/>
  <c r="F183" i="9"/>
  <c r="F182" i="9"/>
  <c r="G182" i="9" s="1"/>
  <c r="H181" i="9"/>
  <c r="F181" i="9"/>
  <c r="G181" i="9" s="1"/>
  <c r="G180" i="9"/>
  <c r="H180" i="9" s="1"/>
  <c r="F180" i="9"/>
  <c r="H179" i="9"/>
  <c r="F179" i="9"/>
  <c r="G179" i="9" s="1"/>
  <c r="F178" i="9"/>
  <c r="F177" i="9"/>
  <c r="G177" i="9" s="1"/>
  <c r="H176" i="9"/>
  <c r="G176" i="9"/>
  <c r="F176" i="9"/>
  <c r="G175" i="9"/>
  <c r="F175" i="9"/>
  <c r="F174" i="9"/>
  <c r="G174" i="9" s="1"/>
  <c r="F173" i="9"/>
  <c r="G172" i="9"/>
  <c r="H172" i="9" s="1"/>
  <c r="F172" i="9"/>
  <c r="F171" i="9"/>
  <c r="G171" i="9" s="1"/>
  <c r="H171" i="9" s="1"/>
  <c r="G170" i="9"/>
  <c r="F170" i="9"/>
  <c r="F169" i="9"/>
  <c r="G169" i="9" s="1"/>
  <c r="H168" i="9"/>
  <c r="G168" i="9"/>
  <c r="F168" i="9"/>
  <c r="F167" i="9"/>
  <c r="F166" i="9"/>
  <c r="G166" i="9" s="1"/>
  <c r="F165" i="9"/>
  <c r="G165" i="9" s="1"/>
  <c r="G164" i="9"/>
  <c r="H164" i="9" s="1"/>
  <c r="F164" i="9"/>
  <c r="F163" i="9"/>
  <c r="G163" i="9" s="1"/>
  <c r="H163" i="9" s="1"/>
  <c r="G162" i="9"/>
  <c r="F162" i="9"/>
  <c r="F161" i="9"/>
  <c r="G161" i="9" s="1"/>
  <c r="G160" i="9"/>
  <c r="H160" i="9" s="1"/>
  <c r="F160" i="9"/>
  <c r="F159" i="9"/>
  <c r="F158" i="9"/>
  <c r="G158" i="9" s="1"/>
  <c r="H157" i="9"/>
  <c r="F157" i="9"/>
  <c r="G157" i="9" s="1"/>
  <c r="G156" i="9"/>
  <c r="H156" i="9" s="1"/>
  <c r="F156" i="9"/>
  <c r="H155" i="9"/>
  <c r="F155" i="9"/>
  <c r="G155" i="9" s="1"/>
  <c r="F154" i="9"/>
  <c r="F153" i="9"/>
  <c r="G153" i="9" s="1"/>
  <c r="G152" i="9"/>
  <c r="H152" i="9" s="1"/>
  <c r="F152" i="9"/>
  <c r="G151" i="9"/>
  <c r="F151" i="9"/>
  <c r="F150" i="9"/>
  <c r="G150" i="9" s="1"/>
  <c r="H149" i="9"/>
  <c r="F149" i="9"/>
  <c r="G149" i="9" s="1"/>
  <c r="G148" i="9"/>
  <c r="H148" i="9" s="1"/>
  <c r="F148" i="9"/>
  <c r="H147" i="9"/>
  <c r="F147" i="9"/>
  <c r="G147" i="9" s="1"/>
  <c r="F146" i="9"/>
  <c r="F145" i="9"/>
  <c r="G145" i="9" s="1"/>
  <c r="H144" i="9"/>
  <c r="G144" i="9"/>
  <c r="F144" i="9"/>
  <c r="G143" i="9"/>
  <c r="F143" i="9"/>
  <c r="F142" i="9"/>
  <c r="G142" i="9" s="1"/>
  <c r="F141" i="9"/>
  <c r="G140" i="9"/>
  <c r="H140" i="9" s="1"/>
  <c r="F140" i="9"/>
  <c r="F139" i="9"/>
  <c r="G139" i="9" s="1"/>
  <c r="H139" i="9" s="1"/>
  <c r="G138" i="9"/>
  <c r="F138" i="9"/>
  <c r="F137" i="9"/>
  <c r="G137" i="9" s="1"/>
  <c r="H136" i="9"/>
  <c r="G136" i="9"/>
  <c r="F136" i="9"/>
  <c r="F135" i="9"/>
  <c r="F134" i="9"/>
  <c r="G134" i="9" s="1"/>
  <c r="F133" i="9"/>
  <c r="G133" i="9" s="1"/>
  <c r="G132" i="9"/>
  <c r="H132" i="9" s="1"/>
  <c r="F132" i="9"/>
  <c r="F131" i="9"/>
  <c r="G131" i="9" s="1"/>
  <c r="H131" i="9" s="1"/>
  <c r="G130" i="9"/>
  <c r="F130" i="9"/>
  <c r="F129" i="9"/>
  <c r="G129" i="9" s="1"/>
  <c r="G128" i="9"/>
  <c r="H128" i="9" s="1"/>
  <c r="F128" i="9"/>
  <c r="F127" i="9"/>
  <c r="F126" i="9"/>
  <c r="G126" i="9" s="1"/>
  <c r="H125" i="9"/>
  <c r="F125" i="9"/>
  <c r="G125" i="9" s="1"/>
  <c r="G124" i="9"/>
  <c r="H124" i="9" s="1"/>
  <c r="F124" i="9"/>
  <c r="H123" i="9"/>
  <c r="F123" i="9"/>
  <c r="G123" i="9" s="1"/>
  <c r="F122" i="9"/>
  <c r="F121" i="9"/>
  <c r="G121" i="9" s="1"/>
  <c r="G120" i="9"/>
  <c r="H120" i="9" s="1"/>
  <c r="F120" i="9"/>
  <c r="G119" i="9"/>
  <c r="F119" i="9"/>
  <c r="F118" i="9"/>
  <c r="G118" i="9" s="1"/>
  <c r="H117" i="9"/>
  <c r="F117" i="9"/>
  <c r="G117" i="9" s="1"/>
  <c r="G116" i="9"/>
  <c r="H116" i="9" s="1"/>
  <c r="F116" i="9"/>
  <c r="H115" i="9"/>
  <c r="F115" i="9"/>
  <c r="G115" i="9" s="1"/>
  <c r="F114" i="9"/>
  <c r="G114" i="9" s="1"/>
  <c r="F113" i="9"/>
  <c r="H112" i="9"/>
  <c r="F112" i="9"/>
  <c r="G112" i="9" s="1"/>
  <c r="G111" i="9"/>
  <c r="H111" i="9" s="1"/>
  <c r="F111" i="9"/>
  <c r="F110" i="9"/>
  <c r="G110" i="9" s="1"/>
  <c r="F109" i="9"/>
  <c r="H108" i="9"/>
  <c r="F108" i="9"/>
  <c r="G108" i="9" s="1"/>
  <c r="G107" i="9"/>
  <c r="H107" i="9" s="1"/>
  <c r="F107" i="9"/>
  <c r="F106" i="9"/>
  <c r="F105" i="9"/>
  <c r="H104" i="9"/>
  <c r="F104" i="9"/>
  <c r="G104" i="9" s="1"/>
  <c r="G103" i="9"/>
  <c r="H103" i="9" s="1"/>
  <c r="F103" i="9"/>
  <c r="F102" i="9"/>
  <c r="F101" i="9"/>
  <c r="H100" i="9"/>
  <c r="F100" i="9"/>
  <c r="G100" i="9" s="1"/>
  <c r="G99" i="9"/>
  <c r="H99" i="9" s="1"/>
  <c r="F99" i="9"/>
  <c r="F98" i="9"/>
  <c r="G98" i="9" s="1"/>
  <c r="F97" i="9"/>
  <c r="H96" i="9"/>
  <c r="F96" i="9"/>
  <c r="G96" i="9" s="1"/>
  <c r="G95" i="9"/>
  <c r="H95" i="9" s="1"/>
  <c r="F95" i="9"/>
  <c r="F94" i="9"/>
  <c r="G94" i="9" s="1"/>
  <c r="F93" i="9"/>
  <c r="H92" i="9"/>
  <c r="F92" i="9"/>
  <c r="G92" i="9" s="1"/>
  <c r="G91" i="9"/>
  <c r="H91" i="9" s="1"/>
  <c r="F91" i="9"/>
  <c r="F90" i="9"/>
  <c r="F89" i="9"/>
  <c r="H88" i="9"/>
  <c r="F88" i="9"/>
  <c r="G88" i="9" s="1"/>
  <c r="G87" i="9"/>
  <c r="H87" i="9" s="1"/>
  <c r="F87" i="9"/>
  <c r="F86" i="9"/>
  <c r="F85" i="9"/>
  <c r="H84" i="9"/>
  <c r="F84" i="9"/>
  <c r="G84" i="9" s="1"/>
  <c r="G83" i="9"/>
  <c r="H83" i="9" s="1"/>
  <c r="F83" i="9"/>
  <c r="F82" i="9"/>
  <c r="G82" i="9" s="1"/>
  <c r="F81" i="9"/>
  <c r="H80" i="9"/>
  <c r="F80" i="9"/>
  <c r="G80" i="9" s="1"/>
  <c r="G79" i="9"/>
  <c r="H79" i="9" s="1"/>
  <c r="F79" i="9"/>
  <c r="F78" i="9"/>
  <c r="F77" i="9"/>
  <c r="H76" i="9"/>
  <c r="F76" i="9"/>
  <c r="G76" i="9" s="1"/>
  <c r="G75" i="9"/>
  <c r="H75" i="9" s="1"/>
  <c r="F75" i="9"/>
  <c r="F74" i="9"/>
  <c r="F73" i="9"/>
  <c r="H72" i="9"/>
  <c r="F72" i="9"/>
  <c r="G72" i="9" s="1"/>
  <c r="H71" i="9"/>
  <c r="G71" i="9"/>
  <c r="F71" i="9"/>
  <c r="F70" i="9"/>
  <c r="F69" i="9"/>
  <c r="H68" i="9"/>
  <c r="F68" i="9"/>
  <c r="G68" i="9" s="1"/>
  <c r="G67" i="9"/>
  <c r="H67" i="9" s="1"/>
  <c r="F67" i="9"/>
  <c r="F66" i="9"/>
  <c r="F65" i="9"/>
  <c r="H64" i="9"/>
  <c r="F64" i="9"/>
  <c r="G64" i="9" s="1"/>
  <c r="G63" i="9"/>
  <c r="H63" i="9" s="1"/>
  <c r="F63" i="9"/>
  <c r="F62" i="9"/>
  <c r="F61" i="9"/>
  <c r="H60" i="9"/>
  <c r="F60" i="9"/>
  <c r="G60" i="9" s="1"/>
  <c r="G59" i="9"/>
  <c r="H59" i="9" s="1"/>
  <c r="F59" i="9"/>
  <c r="F58" i="9"/>
  <c r="F57" i="9"/>
  <c r="H56" i="9"/>
  <c r="F56" i="9"/>
  <c r="G56" i="9" s="1"/>
  <c r="H55" i="9"/>
  <c r="G55" i="9"/>
  <c r="F55" i="9"/>
  <c r="F54" i="9"/>
  <c r="F53" i="9"/>
  <c r="H52" i="9"/>
  <c r="F52" i="9"/>
  <c r="G52" i="9" s="1"/>
  <c r="G51" i="9"/>
  <c r="H51" i="9" s="1"/>
  <c r="F51" i="9"/>
  <c r="F50" i="9"/>
  <c r="F49" i="9"/>
  <c r="H48" i="9"/>
  <c r="F48" i="9"/>
  <c r="G48" i="9" s="1"/>
  <c r="G47" i="9"/>
  <c r="H47" i="9" s="1"/>
  <c r="F47" i="9"/>
  <c r="F46" i="9"/>
  <c r="F45" i="9"/>
  <c r="H44" i="9"/>
  <c r="F44" i="9"/>
  <c r="G44" i="9" s="1"/>
  <c r="G43" i="9"/>
  <c r="H43" i="9" s="1"/>
  <c r="F43" i="9"/>
  <c r="F42" i="9"/>
  <c r="F41" i="9"/>
  <c r="H40" i="9"/>
  <c r="F40" i="9"/>
  <c r="G40" i="9" s="1"/>
  <c r="H39" i="9"/>
  <c r="G39" i="9"/>
  <c r="F39" i="9"/>
  <c r="F38" i="9"/>
  <c r="F37" i="9"/>
  <c r="H36" i="9"/>
  <c r="F36" i="9"/>
  <c r="G36" i="9" s="1"/>
  <c r="G35" i="9"/>
  <c r="H35" i="9" s="1"/>
  <c r="F35" i="9"/>
  <c r="F34" i="9"/>
  <c r="F33" i="9"/>
  <c r="H32" i="9"/>
  <c r="F32" i="9"/>
  <c r="G32" i="9" s="1"/>
  <c r="G31" i="9"/>
  <c r="H31" i="9" s="1"/>
  <c r="F31" i="9"/>
  <c r="F30" i="9"/>
  <c r="G29" i="9"/>
  <c r="F29" i="9"/>
  <c r="F28" i="9"/>
  <c r="H27" i="9"/>
  <c r="G27" i="9"/>
  <c r="F27" i="9"/>
  <c r="H26" i="9"/>
  <c r="G26" i="9"/>
  <c r="F26" i="9"/>
  <c r="F25" i="9"/>
  <c r="H24" i="9"/>
  <c r="F24" i="9"/>
  <c r="G24" i="9" s="1"/>
  <c r="G23" i="9"/>
  <c r="H23" i="9" s="1"/>
  <c r="F23" i="9"/>
  <c r="F22" i="9"/>
  <c r="G21" i="9"/>
  <c r="F21" i="9"/>
  <c r="F20" i="9"/>
  <c r="H19" i="9"/>
  <c r="G19" i="9"/>
  <c r="F19" i="9"/>
  <c r="G18" i="9"/>
  <c r="H18" i="9" s="1"/>
  <c r="F18" i="9"/>
  <c r="F17" i="9"/>
  <c r="H16" i="9"/>
  <c r="F16" i="9"/>
  <c r="G16" i="9" s="1"/>
  <c r="G15" i="9"/>
  <c r="H15" i="9" s="1"/>
  <c r="F15" i="9"/>
  <c r="F14" i="9"/>
  <c r="G13" i="9"/>
  <c r="F13" i="9"/>
  <c r="F12" i="9"/>
  <c r="H11" i="9"/>
  <c r="G11" i="9"/>
  <c r="F11" i="9"/>
  <c r="G10" i="9"/>
  <c r="H10" i="9" s="1"/>
  <c r="F10" i="9"/>
  <c r="F9" i="9"/>
  <c r="H8" i="9"/>
  <c r="F8" i="9"/>
  <c r="G8" i="9" s="1"/>
  <c r="G7" i="9"/>
  <c r="H7" i="9" s="1"/>
  <c r="F7" i="9"/>
  <c r="F6" i="9"/>
  <c r="G5" i="9"/>
  <c r="F5" i="9"/>
  <c r="F4" i="9"/>
  <c r="H3" i="9"/>
  <c r="G3" i="9"/>
  <c r="F3" i="9"/>
  <c r="G2" i="9"/>
  <c r="H2" i="9" s="1"/>
  <c r="F2" i="9"/>
  <c r="H164" i="10" l="1"/>
  <c r="G20" i="10"/>
  <c r="H20" i="10" s="1"/>
  <c r="G32" i="10"/>
  <c r="H32" i="10" s="1"/>
  <c r="G36" i="10"/>
  <c r="H36" i="10" s="1"/>
  <c r="G40" i="10"/>
  <c r="H40" i="10" s="1"/>
  <c r="G52" i="10"/>
  <c r="H52" i="10" s="1"/>
  <c r="G60" i="10"/>
  <c r="H60" i="10" s="1"/>
  <c r="G72" i="10"/>
  <c r="H72" i="10" s="1"/>
  <c r="G100" i="10"/>
  <c r="H100" i="10" s="1"/>
  <c r="G112" i="10"/>
  <c r="H112" i="10" s="1"/>
  <c r="H156" i="10"/>
  <c r="G164" i="10"/>
  <c r="H167" i="10"/>
  <c r="H220" i="10"/>
  <c r="G223" i="10"/>
  <c r="H223" i="10" s="1"/>
  <c r="G227" i="10"/>
  <c r="H227" i="10" s="1"/>
  <c r="G280" i="10"/>
  <c r="H280" i="10" s="1"/>
  <c r="H119" i="10"/>
  <c r="H124" i="10"/>
  <c r="H137" i="10"/>
  <c r="H145" i="10"/>
  <c r="H151" i="10"/>
  <c r="H172" i="10"/>
  <c r="H177" i="10"/>
  <c r="H183" i="10"/>
  <c r="H204" i="10"/>
  <c r="H207" i="10"/>
  <c r="G207" i="10"/>
  <c r="G211" i="10"/>
  <c r="H211" i="10" s="1"/>
  <c r="H236" i="10"/>
  <c r="G236" i="10"/>
  <c r="G252" i="10"/>
  <c r="H252" i="10" s="1"/>
  <c r="H268" i="10"/>
  <c r="G268" i="10"/>
  <c r="G276" i="10"/>
  <c r="H276" i="10" s="1"/>
  <c r="H116" i="10"/>
  <c r="G208" i="10"/>
  <c r="H208" i="10" s="1"/>
  <c r="G4" i="10"/>
  <c r="H4" i="10" s="1"/>
  <c r="G8" i="10"/>
  <c r="H8" i="10" s="1"/>
  <c r="G12" i="10"/>
  <c r="H12" i="10" s="1"/>
  <c r="G16" i="10"/>
  <c r="H16" i="10" s="1"/>
  <c r="G24" i="10"/>
  <c r="H24" i="10" s="1"/>
  <c r="G28" i="10"/>
  <c r="H28" i="10" s="1"/>
  <c r="G44" i="10"/>
  <c r="H44" i="10" s="1"/>
  <c r="G48" i="10"/>
  <c r="H48" i="10" s="1"/>
  <c r="G56" i="10"/>
  <c r="H56" i="10" s="1"/>
  <c r="G64" i="10"/>
  <c r="H64" i="10" s="1"/>
  <c r="G68" i="10"/>
  <c r="H68" i="10" s="1"/>
  <c r="G76" i="10"/>
  <c r="H76" i="10" s="1"/>
  <c r="G80" i="10"/>
  <c r="H80" i="10" s="1"/>
  <c r="G84" i="10"/>
  <c r="H84" i="10" s="1"/>
  <c r="G88" i="10"/>
  <c r="H88" i="10" s="1"/>
  <c r="G92" i="10"/>
  <c r="H92" i="10" s="1"/>
  <c r="G96" i="10"/>
  <c r="H96" i="10" s="1"/>
  <c r="G104" i="10"/>
  <c r="H104" i="10" s="1"/>
  <c r="G108" i="10"/>
  <c r="H108" i="10" s="1"/>
  <c r="G129" i="10"/>
  <c r="H129" i="10" s="1"/>
  <c r="H135" i="10"/>
  <c r="G169" i="10"/>
  <c r="H169" i="10" s="1"/>
  <c r="G191" i="10"/>
  <c r="H191" i="10" s="1"/>
  <c r="H195" i="10"/>
  <c r="G195" i="10"/>
  <c r="G272" i="10"/>
  <c r="H272" i="10" s="1"/>
  <c r="H5" i="10"/>
  <c r="H9" i="10"/>
  <c r="H13" i="10"/>
  <c r="H17" i="10"/>
  <c r="H21" i="10"/>
  <c r="H25" i="10"/>
  <c r="H29" i="10"/>
  <c r="H33" i="10"/>
  <c r="H37" i="10"/>
  <c r="H41" i="10"/>
  <c r="H45" i="10"/>
  <c r="H49" i="10"/>
  <c r="H53" i="10"/>
  <c r="H57" i="10"/>
  <c r="H61" i="10"/>
  <c r="H65" i="10"/>
  <c r="H69" i="10"/>
  <c r="H73" i="10"/>
  <c r="H77" i="10"/>
  <c r="H81" i="10"/>
  <c r="H85" i="10"/>
  <c r="H89" i="10"/>
  <c r="H93" i="10"/>
  <c r="H97" i="10"/>
  <c r="H101" i="10"/>
  <c r="H105" i="10"/>
  <c r="H109" i="10"/>
  <c r="H113" i="10"/>
  <c r="G121" i="10"/>
  <c r="H121" i="10" s="1"/>
  <c r="H127" i="10"/>
  <c r="H132" i="10"/>
  <c r="G140" i="10"/>
  <c r="H140" i="10" s="1"/>
  <c r="H148" i="10"/>
  <c r="H153" i="10"/>
  <c r="G156" i="10"/>
  <c r="H159" i="10"/>
  <c r="G161" i="10"/>
  <c r="H161" i="10" s="1"/>
  <c r="H180" i="10"/>
  <c r="H185" i="10"/>
  <c r="G188" i="10"/>
  <c r="H188" i="10" s="1"/>
  <c r="H192" i="10"/>
  <c r="G192" i="10"/>
  <c r="G220" i="10"/>
  <c r="G224" i="10"/>
  <c r="H224" i="10" s="1"/>
  <c r="G239" i="10"/>
  <c r="H239" i="10" s="1"/>
  <c r="G255" i="10"/>
  <c r="H255" i="10" s="1"/>
  <c r="H120" i="10"/>
  <c r="H136" i="10"/>
  <c r="H144" i="10"/>
  <c r="H152" i="10"/>
  <c r="H160" i="10"/>
  <c r="H168" i="10"/>
  <c r="H176" i="10"/>
  <c r="H184" i="10"/>
  <c r="H196" i="10"/>
  <c r="H199" i="10"/>
  <c r="G199" i="10"/>
  <c r="H212" i="10"/>
  <c r="G215" i="10"/>
  <c r="H215" i="10" s="1"/>
  <c r="H228" i="10"/>
  <c r="G231" i="10"/>
  <c r="H231" i="10" s="1"/>
  <c r="G240" i="10"/>
  <c r="H240" i="10" s="1"/>
  <c r="H244" i="10"/>
  <c r="G247" i="10"/>
  <c r="H247" i="10" s="1"/>
  <c r="H260" i="10"/>
  <c r="G263" i="10"/>
  <c r="H263" i="10" s="1"/>
  <c r="G243" i="10"/>
  <c r="H243" i="10" s="1"/>
  <c r="H256" i="10"/>
  <c r="G259" i="10"/>
  <c r="H259" i="10" s="1"/>
  <c r="H115" i="10"/>
  <c r="G120" i="10"/>
  <c r="H123" i="10"/>
  <c r="G128" i="10"/>
  <c r="H128" i="10" s="1"/>
  <c r="H131" i="10"/>
  <c r="G136" i="10"/>
  <c r="H139" i="10"/>
  <c r="H200" i="10"/>
  <c r="H203" i="10"/>
  <c r="G203" i="10"/>
  <c r="H216" i="10"/>
  <c r="G219" i="10"/>
  <c r="H219" i="10" s="1"/>
  <c r="H232" i="10"/>
  <c r="G235" i="10"/>
  <c r="H235" i="10" s="1"/>
  <c r="H248" i="10"/>
  <c r="G251" i="10"/>
  <c r="H251" i="10" s="1"/>
  <c r="H264" i="10"/>
  <c r="H267" i="10"/>
  <c r="G267" i="10"/>
  <c r="G271" i="10"/>
  <c r="H271" i="10" s="1"/>
  <c r="H275" i="10"/>
  <c r="G275" i="10"/>
  <c r="G279" i="10"/>
  <c r="H279" i="10" s="1"/>
  <c r="H283" i="10"/>
  <c r="G283" i="10"/>
  <c r="G28" i="9"/>
  <c r="H28" i="9" s="1"/>
  <c r="G37" i="9"/>
  <c r="H37" i="9"/>
  <c r="H42" i="9"/>
  <c r="G42" i="9"/>
  <c r="G58" i="9"/>
  <c r="H58" i="9" s="1"/>
  <c r="G69" i="9"/>
  <c r="H69" i="9" s="1"/>
  <c r="G74" i="9"/>
  <c r="H74" i="9" s="1"/>
  <c r="G141" i="9"/>
  <c r="H141" i="9" s="1"/>
  <c r="G14" i="9"/>
  <c r="H14" i="9" s="1"/>
  <c r="G20" i="9"/>
  <c r="H20" i="9" s="1"/>
  <c r="G25" i="9"/>
  <c r="H25" i="9" s="1"/>
  <c r="G33" i="9"/>
  <c r="H33" i="9" s="1"/>
  <c r="G38" i="9"/>
  <c r="H38" i="9" s="1"/>
  <c r="G49" i="9"/>
  <c r="H49" i="9" s="1"/>
  <c r="G54" i="9"/>
  <c r="H54" i="9" s="1"/>
  <c r="G65" i="9"/>
  <c r="H65" i="9" s="1"/>
  <c r="G70" i="9"/>
  <c r="H70" i="9" s="1"/>
  <c r="G81" i="9"/>
  <c r="H81" i="9" s="1"/>
  <c r="G105" i="9"/>
  <c r="H105" i="9"/>
  <c r="H154" i="9"/>
  <c r="G154" i="9"/>
  <c r="G4" i="9"/>
  <c r="H4" i="9"/>
  <c r="H9" i="9"/>
  <c r="G9" i="9"/>
  <c r="G30" i="9"/>
  <c r="H30" i="9" s="1"/>
  <c r="G41" i="9"/>
  <c r="H41" i="9" s="1"/>
  <c r="G46" i="9"/>
  <c r="H46" i="9" s="1"/>
  <c r="G57" i="9"/>
  <c r="H57" i="9" s="1"/>
  <c r="G62" i="9"/>
  <c r="H62" i="9" s="1"/>
  <c r="G73" i="9"/>
  <c r="H73" i="9" s="1"/>
  <c r="G78" i="9"/>
  <c r="H78" i="9" s="1"/>
  <c r="G85" i="9"/>
  <c r="H85" i="9" s="1"/>
  <c r="G93" i="9"/>
  <c r="H93" i="9"/>
  <c r="G101" i="9"/>
  <c r="H101" i="9" s="1"/>
  <c r="G109" i="9"/>
  <c r="H109" i="9"/>
  <c r="H122" i="9"/>
  <c r="G122" i="9"/>
  <c r="G186" i="9"/>
  <c r="H186" i="9" s="1"/>
  <c r="G214" i="9"/>
  <c r="H214" i="9" s="1"/>
  <c r="G246" i="9"/>
  <c r="H246" i="9"/>
  <c r="G278" i="9"/>
  <c r="H278" i="9" s="1"/>
  <c r="G22" i="9"/>
  <c r="H22" i="9" s="1"/>
  <c r="G53" i="9"/>
  <c r="H53" i="9" s="1"/>
  <c r="G167" i="9"/>
  <c r="H167" i="9" s="1"/>
  <c r="G206" i="9"/>
  <c r="H206" i="9" s="1"/>
  <c r="G238" i="9"/>
  <c r="H238" i="9"/>
  <c r="G270" i="9"/>
  <c r="H270" i="9" s="1"/>
  <c r="G89" i="9"/>
  <c r="H89" i="9"/>
  <c r="G97" i="9"/>
  <c r="H97" i="9" s="1"/>
  <c r="G113" i="9"/>
  <c r="H113" i="9"/>
  <c r="G230" i="9"/>
  <c r="H230" i="9" s="1"/>
  <c r="G262" i="9"/>
  <c r="H262" i="9"/>
  <c r="H6" i="9"/>
  <c r="G6" i="9"/>
  <c r="G12" i="9"/>
  <c r="H12" i="9"/>
  <c r="H17" i="9"/>
  <c r="G17" i="9"/>
  <c r="G34" i="9"/>
  <c r="H34" i="9" s="1"/>
  <c r="G45" i="9"/>
  <c r="H45" i="9" s="1"/>
  <c r="G50" i="9"/>
  <c r="H50" i="9" s="1"/>
  <c r="G61" i="9"/>
  <c r="H61" i="9" s="1"/>
  <c r="G66" i="9"/>
  <c r="H66" i="9" s="1"/>
  <c r="G77" i="9"/>
  <c r="H77" i="9" s="1"/>
  <c r="G135" i="9"/>
  <c r="H135" i="9" s="1"/>
  <c r="G173" i="9"/>
  <c r="H173" i="9" s="1"/>
  <c r="G199" i="9"/>
  <c r="H199" i="9" s="1"/>
  <c r="G222" i="9"/>
  <c r="H222" i="9" s="1"/>
  <c r="G254" i="9"/>
  <c r="H254" i="9"/>
  <c r="H127" i="9"/>
  <c r="H178" i="9"/>
  <c r="H223" i="9"/>
  <c r="G223" i="9"/>
  <c r="G231" i="9"/>
  <c r="H231" i="9" s="1"/>
  <c r="G86" i="9"/>
  <c r="H86" i="9" s="1"/>
  <c r="G90" i="9"/>
  <c r="H90" i="9" s="1"/>
  <c r="G102" i="9"/>
  <c r="H102" i="9" s="1"/>
  <c r="G106" i="9"/>
  <c r="H106" i="9" s="1"/>
  <c r="H119" i="9"/>
  <c r="G127" i="9"/>
  <c r="H133" i="9"/>
  <c r="H138" i="9"/>
  <c r="G146" i="9"/>
  <c r="H146" i="9" s="1"/>
  <c r="H151" i="9"/>
  <c r="G159" i="9"/>
  <c r="H159" i="9" s="1"/>
  <c r="H165" i="9"/>
  <c r="H170" i="9"/>
  <c r="G178" i="9"/>
  <c r="H183" i="9"/>
  <c r="H197" i="9"/>
  <c r="G202" i="9"/>
  <c r="H202" i="9" s="1"/>
  <c r="G210" i="9"/>
  <c r="H210" i="9"/>
  <c r="G218" i="9"/>
  <c r="H218" i="9" s="1"/>
  <c r="G226" i="9"/>
  <c r="H226" i="9"/>
  <c r="G234" i="9"/>
  <c r="H234" i="9" s="1"/>
  <c r="G242" i="9"/>
  <c r="H242" i="9"/>
  <c r="G250" i="9"/>
  <c r="H250" i="9" s="1"/>
  <c r="G258" i="9"/>
  <c r="H258" i="9"/>
  <c r="G266" i="9"/>
  <c r="H266" i="9" s="1"/>
  <c r="G274" i="9"/>
  <c r="H274" i="9"/>
  <c r="G282" i="9"/>
  <c r="H282" i="9" s="1"/>
  <c r="H82" i="9"/>
  <c r="H94" i="9"/>
  <c r="H98" i="9"/>
  <c r="H110" i="9"/>
  <c r="H114" i="9"/>
  <c r="H191" i="9"/>
  <c r="H207" i="9"/>
  <c r="G207" i="9"/>
  <c r="G215" i="9"/>
  <c r="H215" i="9" s="1"/>
  <c r="H239" i="9"/>
  <c r="G239" i="9"/>
  <c r="G247" i="9"/>
  <c r="H247" i="9" s="1"/>
  <c r="H255" i="9"/>
  <c r="G255" i="9"/>
  <c r="G263" i="9"/>
  <c r="H263" i="9" s="1"/>
  <c r="H271" i="9"/>
  <c r="G271" i="9"/>
  <c r="G279" i="9"/>
  <c r="H279" i="9" s="1"/>
  <c r="H5" i="9"/>
  <c r="H13" i="9"/>
  <c r="H21" i="9"/>
  <c r="H29" i="9"/>
  <c r="H130" i="9"/>
  <c r="H143" i="9"/>
  <c r="H162" i="9"/>
  <c r="H175" i="9"/>
  <c r="H194" i="9"/>
  <c r="G203" i="9"/>
  <c r="H203" i="9" s="1"/>
  <c r="H211" i="9"/>
  <c r="G211" i="9"/>
  <c r="G219" i="9"/>
  <c r="H219" i="9" s="1"/>
  <c r="H227" i="9"/>
  <c r="G227" i="9"/>
  <c r="G235" i="9"/>
  <c r="H235" i="9" s="1"/>
  <c r="H243" i="9"/>
  <c r="G243" i="9"/>
  <c r="G251" i="9"/>
  <c r="H251" i="9" s="1"/>
  <c r="H259" i="9"/>
  <c r="G259" i="9"/>
  <c r="G267" i="9"/>
  <c r="H267" i="9" s="1"/>
  <c r="H275" i="9"/>
  <c r="G275" i="9"/>
  <c r="G283" i="9"/>
  <c r="H283" i="9" s="1"/>
  <c r="H121" i="9"/>
  <c r="H129" i="9"/>
  <c r="H137" i="9"/>
  <c r="H145" i="9"/>
  <c r="H153" i="9"/>
  <c r="H161" i="9"/>
  <c r="H169" i="9"/>
  <c r="H177" i="9"/>
  <c r="H185" i="9"/>
  <c r="H193" i="9"/>
  <c r="H118" i="9"/>
  <c r="H126" i="9"/>
  <c r="H134" i="9"/>
  <c r="H142" i="9"/>
  <c r="H150" i="9"/>
  <c r="H158" i="9"/>
  <c r="H166" i="9"/>
  <c r="H174" i="9"/>
  <c r="H182" i="9"/>
  <c r="H190" i="9"/>
  <c r="H198" i="9"/>
</calcChain>
</file>

<file path=xl/sharedStrings.xml><?xml version="1.0" encoding="utf-8"?>
<sst xmlns="http://schemas.openxmlformats.org/spreadsheetml/2006/main" count="1534" uniqueCount="112">
  <si>
    <t>Kategoria Produktu</t>
  </si>
  <si>
    <t>Produkt</t>
  </si>
  <si>
    <t>Sprzedaż</t>
  </si>
  <si>
    <t>produkt 1</t>
  </si>
  <si>
    <t>produkt 2</t>
  </si>
  <si>
    <t>produkt 3</t>
  </si>
  <si>
    <t>produkt 4</t>
  </si>
  <si>
    <t>produkt 5</t>
  </si>
  <si>
    <t>produkt 6</t>
  </si>
  <si>
    <t>produkt 7</t>
  </si>
  <si>
    <t>produkt 8</t>
  </si>
  <si>
    <t>produkt 9</t>
  </si>
  <si>
    <t>produkt 10</t>
  </si>
  <si>
    <t>produkt 11</t>
  </si>
  <si>
    <t>produkt 12</t>
  </si>
  <si>
    <t>produkt 13</t>
  </si>
  <si>
    <t>produkt 14</t>
  </si>
  <si>
    <t>produkt 15</t>
  </si>
  <si>
    <t>produkt 16</t>
  </si>
  <si>
    <t>produkt 17</t>
  </si>
  <si>
    <t>produkt 18</t>
  </si>
  <si>
    <t>produkt 19</t>
  </si>
  <si>
    <t>produkt 20</t>
  </si>
  <si>
    <t>produkt 21</t>
  </si>
  <si>
    <t>produkt 22</t>
  </si>
  <si>
    <t>produkt 23</t>
  </si>
  <si>
    <t>produkt 24</t>
  </si>
  <si>
    <t>produkt 25</t>
  </si>
  <si>
    <t>produkt 26</t>
  </si>
  <si>
    <t>produkt 27</t>
  </si>
  <si>
    <t>produkt 28</t>
  </si>
  <si>
    <t>produkt 29</t>
  </si>
  <si>
    <t>produkt 30</t>
  </si>
  <si>
    <t>Lp.</t>
  </si>
  <si>
    <t>Miesiąc</t>
  </si>
  <si>
    <t>Data</t>
  </si>
  <si>
    <t>Miasto</t>
  </si>
  <si>
    <t>Ilość</t>
  </si>
  <si>
    <t>Kwota sprzedaży w PLN</t>
  </si>
  <si>
    <t>styczeń</t>
  </si>
  <si>
    <t>Kraków</t>
  </si>
  <si>
    <t>drukarka</t>
  </si>
  <si>
    <t>Wrocław</t>
  </si>
  <si>
    <t>klawiatura</t>
  </si>
  <si>
    <t>Inowrocław</t>
  </si>
  <si>
    <t>monitor</t>
  </si>
  <si>
    <t>Białystok</t>
  </si>
  <si>
    <t>myszka</t>
  </si>
  <si>
    <t>głośniki</t>
  </si>
  <si>
    <t>luty</t>
  </si>
  <si>
    <t>procesor</t>
  </si>
  <si>
    <t>Warszawa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</si>
  <si>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</si>
  <si>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</si>
  <si>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</si>
  <si>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</si>
  <si>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</si>
  <si>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</si>
  <si>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</si>
  <si>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</si>
  <si>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</si>
  <si>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</si>
  <si>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Kategoria</t>
  </si>
  <si>
    <t>Towar</t>
  </si>
  <si>
    <t>Stawka VAT</t>
  </si>
  <si>
    <t>Cena jedn. (netto)</t>
  </si>
  <si>
    <t>Suma netto</t>
  </si>
  <si>
    <t>VAT</t>
  </si>
  <si>
    <t>Wartość brutto</t>
  </si>
  <si>
    <t>Mięso</t>
  </si>
  <si>
    <t>Kiełbasa 1 kg</t>
  </si>
  <si>
    <t>Oblicz ilość transakcji dotyczących zakupionych towarów w poszczególnych stawkach VAT.</t>
  </si>
  <si>
    <t>Nabiał</t>
  </si>
  <si>
    <t>Mleko 2% 1 l</t>
  </si>
  <si>
    <t>Ser żółty 1 kg</t>
  </si>
  <si>
    <t>Owoce i warzywa</t>
  </si>
  <si>
    <t>Papryka czerwona 1 kg</t>
  </si>
  <si>
    <t>Podstawowe</t>
  </si>
  <si>
    <t>Olej rzepakowy 1 l</t>
  </si>
  <si>
    <t>Herbata zwykła 100 g</t>
  </si>
  <si>
    <t>Cukier 1 kg</t>
  </si>
  <si>
    <t>Margaryna 500 g</t>
  </si>
  <si>
    <t>Kawa mielona 250 g</t>
  </si>
  <si>
    <t>Ryby</t>
  </si>
  <si>
    <t>Płaty śledziowe 1 kg</t>
  </si>
  <si>
    <t>Słodycze</t>
  </si>
  <si>
    <t>Czekolada mleczna 100 g</t>
  </si>
  <si>
    <t>Toaletowe</t>
  </si>
  <si>
    <t>Płyn do zmywania naczyń 1 l</t>
  </si>
  <si>
    <t>Mydło kostka 100 g</t>
  </si>
  <si>
    <t>Pasta do zębów 125 ml</t>
  </si>
  <si>
    <t>Polędwica 1 kg</t>
  </si>
  <si>
    <t>Szynka gotowana 1 kg</t>
  </si>
  <si>
    <t>Napoje</t>
  </si>
  <si>
    <t>Napój gazowany 2 l</t>
  </si>
  <si>
    <t>Woda mineralna niegazowana 1,5 l</t>
  </si>
  <si>
    <t>Cytryny 1 kg</t>
  </si>
  <si>
    <t>Banany 1 kg</t>
  </si>
  <si>
    <t>Śliwki suszone 1 kg</t>
  </si>
  <si>
    <t>Pomarańcze 1 kg</t>
  </si>
  <si>
    <t>Pieczarki 1 kg</t>
  </si>
  <si>
    <t>Mąka 1 kg</t>
  </si>
  <si>
    <t>Łosoś wędzony paczkowany 100 g</t>
  </si>
  <si>
    <t>Ręczniki kuchenne papierowe 2 rolki</t>
  </si>
  <si>
    <t>Jaja 10 szt.</t>
  </si>
  <si>
    <t>Herbata ekspresowa 100 torebek</t>
  </si>
  <si>
    <t>Wylicz łączną sumę zakupów dla towarów poszczególnych kategorii (podstawowe, nabiał itp.).</t>
  </si>
  <si>
    <t>spożywcze</t>
  </si>
  <si>
    <t>chemia</t>
  </si>
  <si>
    <t>kosmetyki</t>
  </si>
  <si>
    <t>papiernicze</t>
  </si>
  <si>
    <t>ogród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</si>
</sst>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[Red]\-#,##0.00\ [$zł-415]"/>
  </numFmts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1"/>
      <name val="Arial"/>
      <family val="2"/>
    </font>
    <font>
      <sz val="10"/>
      <name val="Arial"/>
      <family val="2"/>
    </font>
    <font>
      <sz val="8"/>
      <name val="Verdana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37" fontId="2" fillId="0" borderId="0"/>
    <xf numFmtId="0" fontId="1" fillId="0" borderId="0"/>
    <xf numFmtId="0" fontId="5" fillId="0" borderId="0"/>
    <xf numFmtId="49" fontId="6" fillId="3" borderId="0" applyBorder="0" applyProtection="0">
      <alignment horizontal="center" vertical="center" wrapText="1"/>
    </xf>
    <xf numFmtId="0" fontId="1" fillId="0" borderId="0"/>
    <xf numFmtId="9" fontId="7" fillId="0" borderId="0" applyFont="0" applyBorder="0" applyProtection="0">
      <alignment horizontal="center"/>
    </xf>
    <xf numFmtId="164" fontId="7" fillId="0" borderId="0" applyFont="0" applyBorder="0" applyAlignment="0" applyProtection="0"/>
    <xf numFmtId="2" fontId="7" fillId="0" borderId="0">
      <alignment horizontal="center"/>
    </xf>
    <xf numFmtId="49" fontId="8" fillId="4" borderId="0" applyBorder="0" applyProtection="0">
      <alignment horizontal="left" vertical="center" wrapText="1"/>
    </xf>
  </cellStyleXfs>
  <cellXfs count="17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 vertical="center" indent="1"/>
    </xf>
    <xf numFmtId="0" fontId="4" fillId="2" borderId="0" xfId="0" applyFont="1" applyFill="1" applyAlignment="1">
      <alignment horizontal="left" vertical="center" indent="1"/>
    </xf>
    <xf numFmtId="0" fontId="1" fillId="2" borderId="0" xfId="0" applyFont="1" applyFill="1" applyAlignment="1">
      <alignment horizontal="left" vertical="center" indent="1"/>
    </xf>
    <xf numFmtId="0" fontId="5" fillId="0" borderId="0" xfId="3"/>
    <xf numFmtId="14" fontId="5" fillId="0" borderId="0" xfId="3" applyNumberFormat="1"/>
    <xf numFmtId="49" fontId="6" fillId="3" borderId="0" xfId="4" applyFont="1">
      <alignment horizontal="center" vertical="center" wrapText="1"/>
    </xf>
    <xf numFmtId="0" fontId="1" fillId="0" borderId="0" xfId="5"/>
    <xf numFmtId="9" fontId="7" fillId="0" borderId="0" xfId="6">
      <alignment horizontal="center"/>
    </xf>
    <xf numFmtId="164" fontId="7" fillId="0" borderId="0" xfId="7"/>
    <xf numFmtId="2" fontId="7" fillId="0" borderId="0" xfId="8">
      <alignment horizontal="center"/>
    </xf>
    <xf numFmtId="49" fontId="8" fillId="4" borderId="0" xfId="9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10">
    <cellStyle name="Cena" xfId="7"/>
    <cellStyle name="Ilosc" xfId="8"/>
    <cellStyle name="Normal_99MoPP" xfId="1"/>
    <cellStyle name="Normalny" xfId="0" builtinId="0"/>
    <cellStyle name="Normalny 2" xfId="3"/>
    <cellStyle name="Normalny 3" xfId="5"/>
    <cellStyle name="StawkaVAT" xfId="6"/>
    <cellStyle name="TrescCwiczenia" xfId="9"/>
    <cellStyle name="Tytul" xfId="4"/>
    <cellStyle name="Обычный_Huefs13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47624</xdr:rowOff>
    </xdr:from>
    <xdr:to>
      <xdr:col>13</xdr:col>
      <xdr:colOff>133350</xdr:colOff>
      <xdr:row>35</xdr:row>
      <xdr:rowOff>95250</xdr:rowOff>
    </xdr:to>
    <xdr:sp macro="" textlink="">
      <xdr:nvSpPr>
        <xdr:cNvPr id="2" name="Prostokąt 1"/>
        <xdr:cNvSpPr/>
      </xdr:nvSpPr>
      <xdr:spPr>
        <a:xfrm>
          <a:off x="666750" y="371474"/>
          <a:ext cx="7391400" cy="539115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l-PL" sz="1600"/>
            <a:t>Narzędzie </a:t>
          </a:r>
          <a:r>
            <a:rPr lang="pl-PL" sz="1600" b="1"/>
            <a:t>Sumy cześciowe</a:t>
          </a:r>
          <a:r>
            <a:rPr lang="pl-PL" sz="1600"/>
            <a:t> pozwala na tworzenie wierszy podsumowujących dla danych grup listy. Za jego pomocą można prowadzić różne wyliczenia, na przykład: średnie wartości z okreslonych grup wierszy, liczba elementów w grupie, itd.</a:t>
          </a:r>
          <a:r>
            <a:rPr lang="pl-PL" sz="1600" baseline="0"/>
            <a:t> </a:t>
          </a:r>
        </a:p>
        <a:p>
          <a:pPr algn="l"/>
          <a:endParaRPr lang="pl-PL" sz="1600" b="1" i="0" u="none" strike="noStrike" baseline="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marL="171450" lvl="0" indent="-171450">
            <a:buFont typeface="Arial" pitchFamily="34" charset="0"/>
            <a:buChar char="•"/>
          </a:pP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pierwszej kolejności należy posortować dane po kolumnie zawierającej kryterium porządkowania, muszą one znajdować się w sąsiadujących  wierszach.</a:t>
          </a:r>
        </a:p>
        <a:p>
          <a:pPr marL="171450" lvl="0" indent="-171450">
            <a:buFont typeface="Arial" pitchFamily="34" charset="0"/>
            <a:buChar char="•"/>
          </a:pP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celu posortowania kolumny zawierającej dane, według których chcesz przeprowadzić grupowanie, zaznacz tę kolumnę, a następnie na karcie 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Dane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w grupie 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Sortowanie i filtrowanie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kliknij polecenie 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Sortuj od A do Z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lub 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Sortuj od Z do A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171450" lvl="0" indent="-171450">
            <a:buFont typeface="Arial" pitchFamily="34" charset="0"/>
            <a:buChar char="•"/>
          </a:pP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 karcie 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Dane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w grupie 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Konspekt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kliknij przycisk 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Suma częściowa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l"/>
          <a:endParaRPr lang="pl-PL" sz="1600" b="1" i="0" u="none" strike="noStrike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pl-PL" sz="1100" b="1" i="0" u="none" strike="noStrike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476250</xdr:colOff>
      <xdr:row>15</xdr:row>
      <xdr:rowOff>76200</xdr:rowOff>
    </xdr:from>
    <xdr:to>
      <xdr:col>12</xdr:col>
      <xdr:colOff>171450</xdr:colOff>
      <xdr:row>34</xdr:row>
      <xdr:rowOff>66675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505075"/>
          <a:ext cx="6400800" cy="3067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219076</xdr:colOff>
      <xdr:row>5</xdr:row>
      <xdr:rowOff>9525</xdr:rowOff>
    </xdr:from>
    <xdr:to>
      <xdr:col>20</xdr:col>
      <xdr:colOff>207836</xdr:colOff>
      <xdr:row>19</xdr:row>
      <xdr:rowOff>38100</xdr:rowOff>
    </xdr:to>
    <xdr:pic>
      <xdr:nvPicPr>
        <xdr:cNvPr id="7" name="Obraz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6" y="819150"/>
          <a:ext cx="4255960" cy="2295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219075</xdr:colOff>
      <xdr:row>0</xdr:row>
      <xdr:rowOff>95250</xdr:rowOff>
    </xdr:from>
    <xdr:to>
      <xdr:col>11</xdr:col>
      <xdr:colOff>476250</xdr:colOff>
      <xdr:row>19</xdr:row>
      <xdr:rowOff>38100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95250"/>
          <a:ext cx="2695575" cy="3181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ia/AppData/Local/Temp/Scenariusz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usze"/>
    </sheetNames>
    <sheetDataSet>
      <sheetData sheetId="0">
        <row r="4">
          <cell r="C4">
            <v>52</v>
          </cell>
        </row>
        <row r="9">
          <cell r="C9">
            <v>446944</v>
          </cell>
        </row>
        <row r="10">
          <cell r="C10">
            <v>8.4198400000000007E-2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9"/>
  <sheetViews>
    <sheetView tabSelected="1" topLeftCell="B7" workbookViewId="0">
      <selection activeCell="O22" sqref="O22"/>
    </sheetView>
  </sheetViews>
  <sheetFormatPr defaultRowHeight="12.75" x14ac:dyDescent="0.2"/>
  <cols>
    <col min="1" max="16384" width="9.140625" style="4"/>
  </cols>
  <sheetData>
    <row r="3" spans="3:3" x14ac:dyDescent="0.2">
      <c r="C3" s="5"/>
    </row>
    <row r="4" spans="3:3" x14ac:dyDescent="0.2">
      <c r="C4" s="6"/>
    </row>
    <row r="8" spans="3:3" x14ac:dyDescent="0.2">
      <c r="C8" s="5"/>
    </row>
    <row r="9" spans="3:3" x14ac:dyDescent="0.2">
      <c r="C9" s="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5"/>
  <dimension ref="B2:D32"/>
  <sheetViews>
    <sheetView workbookViewId="0">
      <selection activeCell="B2" sqref="B2:D32"/>
    </sheetView>
  </sheetViews>
  <sheetFormatPr defaultRowHeight="12.75" x14ac:dyDescent="0.2"/>
  <cols>
    <col min="1" max="1" width="5.5703125" customWidth="1"/>
    <col min="2" max="2" width="10.28515625" customWidth="1"/>
    <col min="3" max="3" width="10" customWidth="1"/>
  </cols>
  <sheetData>
    <row r="2" spans="2:4" ht="25.5" x14ac:dyDescent="0.2">
      <c r="B2" s="1" t="s">
        <v>0</v>
      </c>
      <c r="C2" s="1" t="s">
        <v>1</v>
      </c>
      <c r="D2" s="1" t="s">
        <v>2</v>
      </c>
    </row>
    <row r="3" spans="2:4" x14ac:dyDescent="0.2">
      <c r="B3" s="16" t="s">
        <v>107</v>
      </c>
      <c r="C3" s="2" t="s">
        <v>3</v>
      </c>
      <c r="D3" s="3">
        <v>416.94387419097126</v>
      </c>
    </row>
    <row r="4" spans="2:4" x14ac:dyDescent="0.2">
      <c r="B4" s="16" t="s">
        <v>107</v>
      </c>
      <c r="C4" s="2" t="s">
        <v>4</v>
      </c>
      <c r="D4" s="3">
        <v>756.46949376638895</v>
      </c>
    </row>
    <row r="5" spans="2:4" x14ac:dyDescent="0.2">
      <c r="B5" s="16" t="s">
        <v>107</v>
      </c>
      <c r="C5" s="2" t="s">
        <v>5</v>
      </c>
      <c r="D5" s="3">
        <v>988.09249009401333</v>
      </c>
    </row>
    <row r="6" spans="2:4" x14ac:dyDescent="0.2">
      <c r="B6" s="16" t="s">
        <v>107</v>
      </c>
      <c r="C6" s="2" t="s">
        <v>6</v>
      </c>
      <c r="D6" s="3">
        <v>894.7393023858483</v>
      </c>
    </row>
    <row r="7" spans="2:4" x14ac:dyDescent="0.2">
      <c r="B7" s="16" t="s">
        <v>107</v>
      </c>
      <c r="C7" s="2" t="s">
        <v>7</v>
      </c>
      <c r="D7" s="3">
        <v>792.07922609858269</v>
      </c>
    </row>
    <row r="8" spans="2:4" x14ac:dyDescent="0.2">
      <c r="B8" s="16" t="s">
        <v>107</v>
      </c>
      <c r="C8" s="2" t="s">
        <v>8</v>
      </c>
      <c r="D8" s="3">
        <v>206.90732671143675</v>
      </c>
    </row>
    <row r="9" spans="2:4" x14ac:dyDescent="0.2">
      <c r="B9" s="16" t="s">
        <v>108</v>
      </c>
      <c r="C9" s="2" t="s">
        <v>9</v>
      </c>
      <c r="D9" s="3">
        <v>488.31305775261848</v>
      </c>
    </row>
    <row r="10" spans="2:4" x14ac:dyDescent="0.2">
      <c r="B10" s="16" t="s">
        <v>108</v>
      </c>
      <c r="C10" s="2" t="s">
        <v>10</v>
      </c>
      <c r="D10" s="3">
        <v>304.66898630107499</v>
      </c>
    </row>
    <row r="11" spans="2:4" x14ac:dyDescent="0.2">
      <c r="B11" s="16" t="s">
        <v>108</v>
      </c>
      <c r="C11" s="2" t="s">
        <v>11</v>
      </c>
      <c r="D11" s="3">
        <v>813.71829555708791</v>
      </c>
    </row>
    <row r="12" spans="2:4" x14ac:dyDescent="0.2">
      <c r="B12" s="16" t="s">
        <v>108</v>
      </c>
      <c r="C12" s="2" t="s">
        <v>12</v>
      </c>
      <c r="D12" s="3">
        <v>186.30745156225271</v>
      </c>
    </row>
    <row r="13" spans="2:4" x14ac:dyDescent="0.2">
      <c r="B13" s="16" t="s">
        <v>108</v>
      </c>
      <c r="C13" s="2" t="s">
        <v>13</v>
      </c>
      <c r="D13" s="3">
        <v>832.30873757067263</v>
      </c>
    </row>
    <row r="14" spans="2:4" x14ac:dyDescent="0.2">
      <c r="B14" s="16" t="s">
        <v>108</v>
      </c>
      <c r="C14" s="2" t="s">
        <v>14</v>
      </c>
      <c r="D14" s="3">
        <v>539.97867676894271</v>
      </c>
    </row>
    <row r="15" spans="2:4" x14ac:dyDescent="0.2">
      <c r="B15" s="16" t="s">
        <v>109</v>
      </c>
      <c r="C15" s="2" t="s">
        <v>15</v>
      </c>
      <c r="D15" s="3">
        <v>565.03766120135083</v>
      </c>
    </row>
    <row r="16" spans="2:4" x14ac:dyDescent="0.2">
      <c r="B16" s="16" t="s">
        <v>109</v>
      </c>
      <c r="C16" s="2" t="s">
        <v>16</v>
      </c>
      <c r="D16" s="3">
        <v>691.18449060802175</v>
      </c>
    </row>
    <row r="17" spans="2:4" x14ac:dyDescent="0.2">
      <c r="B17" s="16" t="s">
        <v>109</v>
      </c>
      <c r="C17" s="2" t="s">
        <v>17</v>
      </c>
      <c r="D17" s="3">
        <v>176.96529432566876</v>
      </c>
    </row>
    <row r="18" spans="2:4" x14ac:dyDescent="0.2">
      <c r="B18" s="16" t="s">
        <v>109</v>
      </c>
      <c r="C18" s="2" t="s">
        <v>18</v>
      </c>
      <c r="D18" s="3">
        <v>323.16873152685167</v>
      </c>
    </row>
    <row r="19" spans="2:4" x14ac:dyDescent="0.2">
      <c r="B19" s="16" t="s">
        <v>109</v>
      </c>
      <c r="C19" s="2" t="s">
        <v>19</v>
      </c>
      <c r="D19" s="3">
        <v>70.103327861503743</v>
      </c>
    </row>
    <row r="20" spans="2:4" x14ac:dyDescent="0.2">
      <c r="B20" s="16" t="s">
        <v>109</v>
      </c>
      <c r="C20" s="2" t="s">
        <v>20</v>
      </c>
      <c r="D20" s="3">
        <v>571.62740673953749</v>
      </c>
    </row>
    <row r="21" spans="2:4" x14ac:dyDescent="0.2">
      <c r="B21" s="16" t="s">
        <v>109</v>
      </c>
      <c r="C21" s="2" t="s">
        <v>21</v>
      </c>
      <c r="D21" s="3">
        <v>575.43134395776292</v>
      </c>
    </row>
    <row r="22" spans="2:4" x14ac:dyDescent="0.2">
      <c r="B22" s="16" t="s">
        <v>110</v>
      </c>
      <c r="C22" s="2" t="s">
        <v>22</v>
      </c>
      <c r="D22" s="3">
        <v>899.57238961933774</v>
      </c>
    </row>
    <row r="23" spans="2:4" x14ac:dyDescent="0.2">
      <c r="B23" s="16" t="s">
        <v>110</v>
      </c>
      <c r="C23" s="2" t="s">
        <v>23</v>
      </c>
      <c r="D23" s="3">
        <v>266.14845820768119</v>
      </c>
    </row>
    <row r="24" spans="2:4" x14ac:dyDescent="0.2">
      <c r="B24" s="16" t="s">
        <v>110</v>
      </c>
      <c r="C24" s="2" t="s">
        <v>24</v>
      </c>
      <c r="D24" s="3">
        <v>364.2903396097754</v>
      </c>
    </row>
    <row r="25" spans="2:4" x14ac:dyDescent="0.2">
      <c r="B25" s="16" t="s">
        <v>110</v>
      </c>
      <c r="C25" s="2" t="s">
        <v>25</v>
      </c>
      <c r="D25" s="3">
        <v>712.68351998488288</v>
      </c>
    </row>
    <row r="26" spans="2:4" x14ac:dyDescent="0.2">
      <c r="B26" s="16" t="s">
        <v>110</v>
      </c>
      <c r="C26" s="2" t="s">
        <v>26</v>
      </c>
      <c r="D26" s="3">
        <v>142.8274840270758</v>
      </c>
    </row>
    <row r="27" spans="2:4" x14ac:dyDescent="0.2">
      <c r="B27" s="16" t="s">
        <v>111</v>
      </c>
      <c r="C27" s="2" t="s">
        <v>27</v>
      </c>
      <c r="D27" s="3">
        <v>932.92133911315238</v>
      </c>
    </row>
    <row r="28" spans="2:4" x14ac:dyDescent="0.2">
      <c r="B28" s="16" t="s">
        <v>111</v>
      </c>
      <c r="C28" s="2" t="s">
        <v>28</v>
      </c>
      <c r="D28" s="3">
        <v>713.47120601394806</v>
      </c>
    </row>
    <row r="29" spans="2:4" x14ac:dyDescent="0.2">
      <c r="B29" s="16" t="s">
        <v>111</v>
      </c>
      <c r="C29" s="2" t="s">
        <v>29</v>
      </c>
      <c r="D29" s="3">
        <v>421.12535655489489</v>
      </c>
    </row>
    <row r="30" spans="2:4" x14ac:dyDescent="0.2">
      <c r="B30" s="16" t="s">
        <v>111</v>
      </c>
      <c r="C30" s="2" t="s">
        <v>30</v>
      </c>
      <c r="D30" s="3">
        <v>301.08119134789592</v>
      </c>
    </row>
    <row r="31" spans="2:4" x14ac:dyDescent="0.2">
      <c r="B31" s="16" t="s">
        <v>111</v>
      </c>
      <c r="C31" s="2" t="s">
        <v>31</v>
      </c>
      <c r="D31" s="3">
        <v>914.9513945367222</v>
      </c>
    </row>
    <row r="32" spans="2:4" x14ac:dyDescent="0.2">
      <c r="B32" s="16" t="s">
        <v>111</v>
      </c>
      <c r="C32" s="2" t="s">
        <v>32</v>
      </c>
      <c r="D32" s="3">
        <v>801.31570836791764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2"/>
  <sheetViews>
    <sheetView workbookViewId="0">
      <selection activeCell="B3" sqref="B3:B32"/>
    </sheetView>
  </sheetViews>
  <sheetFormatPr defaultRowHeight="12.75" x14ac:dyDescent="0.2"/>
  <cols>
    <col min="1" max="1" width="5.5703125" customWidth="1"/>
    <col min="2" max="2" width="10.28515625" customWidth="1"/>
    <col min="3" max="3" width="10" customWidth="1"/>
  </cols>
  <sheetData>
    <row r="2" spans="2:4" ht="25.5" x14ac:dyDescent="0.2">
      <c r="B2" s="1" t="s">
        <v>0</v>
      </c>
      <c r="C2" s="1" t="s">
        <v>1</v>
      </c>
      <c r="D2" s="1" t="s">
        <v>2</v>
      </c>
    </row>
    <row r="3" spans="2:4" x14ac:dyDescent="0.2">
      <c r="B3" s="16" t="s">
        <v>107</v>
      </c>
      <c r="C3" s="2" t="s">
        <v>3</v>
      </c>
      <c r="D3" s="3">
        <v>416.94387419097126</v>
      </c>
    </row>
    <row r="4" spans="2:4" x14ac:dyDescent="0.2">
      <c r="B4" s="16" t="s">
        <v>107</v>
      </c>
      <c r="C4" s="2" t="s">
        <v>4</v>
      </c>
      <c r="D4" s="3">
        <v>756.46949376638895</v>
      </c>
    </row>
    <row r="5" spans="2:4" x14ac:dyDescent="0.2">
      <c r="B5" s="16" t="s">
        <v>107</v>
      </c>
      <c r="C5" s="2" t="s">
        <v>5</v>
      </c>
      <c r="D5" s="3">
        <v>988.09249009401333</v>
      </c>
    </row>
    <row r="6" spans="2:4" x14ac:dyDescent="0.2">
      <c r="B6" s="16" t="s">
        <v>107</v>
      </c>
      <c r="C6" s="2" t="s">
        <v>6</v>
      </c>
      <c r="D6" s="3">
        <v>894.7393023858483</v>
      </c>
    </row>
    <row r="7" spans="2:4" x14ac:dyDescent="0.2">
      <c r="B7" s="16" t="s">
        <v>107</v>
      </c>
      <c r="C7" s="2" t="s">
        <v>7</v>
      </c>
      <c r="D7" s="3">
        <v>792.07922609858269</v>
      </c>
    </row>
    <row r="8" spans="2:4" x14ac:dyDescent="0.2">
      <c r="B8" s="16" t="s">
        <v>107</v>
      </c>
      <c r="C8" s="2" t="s">
        <v>8</v>
      </c>
      <c r="D8" s="3">
        <v>206.90732671143675</v>
      </c>
    </row>
    <row r="9" spans="2:4" x14ac:dyDescent="0.2">
      <c r="B9" s="16" t="s">
        <v>108</v>
      </c>
      <c r="C9" s="2" t="s">
        <v>9</v>
      </c>
      <c r="D9" s="3">
        <v>488.31305775261848</v>
      </c>
    </row>
    <row r="10" spans="2:4" x14ac:dyDescent="0.2">
      <c r="B10" s="16" t="s">
        <v>108</v>
      </c>
      <c r="C10" s="2" t="s">
        <v>10</v>
      </c>
      <c r="D10" s="3">
        <v>304.66898630107499</v>
      </c>
    </row>
    <row r="11" spans="2:4" x14ac:dyDescent="0.2">
      <c r="B11" s="16" t="s">
        <v>108</v>
      </c>
      <c r="C11" s="2" t="s">
        <v>11</v>
      </c>
      <c r="D11" s="3">
        <v>813.71829555708791</v>
      </c>
    </row>
    <row r="12" spans="2:4" x14ac:dyDescent="0.2">
      <c r="B12" s="16" t="s">
        <v>108</v>
      </c>
      <c r="C12" s="2" t="s">
        <v>12</v>
      </c>
      <c r="D12" s="3">
        <v>186.30745156225271</v>
      </c>
    </row>
    <row r="13" spans="2:4" x14ac:dyDescent="0.2">
      <c r="B13" s="16" t="s">
        <v>108</v>
      </c>
      <c r="C13" s="2" t="s">
        <v>13</v>
      </c>
      <c r="D13" s="3">
        <v>832.30873757067263</v>
      </c>
    </row>
    <row r="14" spans="2:4" x14ac:dyDescent="0.2">
      <c r="B14" s="16" t="s">
        <v>108</v>
      </c>
      <c r="C14" s="2" t="s">
        <v>14</v>
      </c>
      <c r="D14" s="3">
        <v>539.97867676894271</v>
      </c>
    </row>
    <row r="15" spans="2:4" x14ac:dyDescent="0.2">
      <c r="B15" s="16" t="s">
        <v>109</v>
      </c>
      <c r="C15" s="2" t="s">
        <v>15</v>
      </c>
      <c r="D15" s="3">
        <v>565.03766120135083</v>
      </c>
    </row>
    <row r="16" spans="2:4" x14ac:dyDescent="0.2">
      <c r="B16" s="16" t="s">
        <v>109</v>
      </c>
      <c r="C16" s="2" t="s">
        <v>16</v>
      </c>
      <c r="D16" s="3">
        <v>691.18449060802175</v>
      </c>
    </row>
    <row r="17" spans="2:4" x14ac:dyDescent="0.2">
      <c r="B17" s="16" t="s">
        <v>109</v>
      </c>
      <c r="C17" s="2" t="s">
        <v>17</v>
      </c>
      <c r="D17" s="3">
        <v>176.96529432566876</v>
      </c>
    </row>
    <row r="18" spans="2:4" x14ac:dyDescent="0.2">
      <c r="B18" s="16" t="s">
        <v>109</v>
      </c>
      <c r="C18" s="2" t="s">
        <v>18</v>
      </c>
      <c r="D18" s="3">
        <v>323.16873152685167</v>
      </c>
    </row>
    <row r="19" spans="2:4" x14ac:dyDescent="0.2">
      <c r="B19" s="16" t="s">
        <v>109</v>
      </c>
      <c r="C19" s="2" t="s">
        <v>19</v>
      </c>
      <c r="D19" s="3">
        <v>70.103327861503743</v>
      </c>
    </row>
    <row r="20" spans="2:4" x14ac:dyDescent="0.2">
      <c r="B20" s="16" t="s">
        <v>109</v>
      </c>
      <c r="C20" s="2" t="s">
        <v>20</v>
      </c>
      <c r="D20" s="3">
        <v>571.62740673953749</v>
      </c>
    </row>
    <row r="21" spans="2:4" x14ac:dyDescent="0.2">
      <c r="B21" s="16" t="s">
        <v>109</v>
      </c>
      <c r="C21" s="2" t="s">
        <v>21</v>
      </c>
      <c r="D21" s="3">
        <v>575.43134395776292</v>
      </c>
    </row>
    <row r="22" spans="2:4" x14ac:dyDescent="0.2">
      <c r="B22" s="16" t="s">
        <v>110</v>
      </c>
      <c r="C22" s="2" t="s">
        <v>22</v>
      </c>
      <c r="D22" s="3">
        <v>899.57238961933774</v>
      </c>
    </row>
    <row r="23" spans="2:4" x14ac:dyDescent="0.2">
      <c r="B23" s="16" t="s">
        <v>110</v>
      </c>
      <c r="C23" s="2" t="s">
        <v>23</v>
      </c>
      <c r="D23" s="3">
        <v>266.14845820768119</v>
      </c>
    </row>
    <row r="24" spans="2:4" x14ac:dyDescent="0.2">
      <c r="B24" s="16" t="s">
        <v>110</v>
      </c>
      <c r="C24" s="2" t="s">
        <v>24</v>
      </c>
      <c r="D24" s="3">
        <v>364.2903396097754</v>
      </c>
    </row>
    <row r="25" spans="2:4" x14ac:dyDescent="0.2">
      <c r="B25" s="16" t="s">
        <v>110</v>
      </c>
      <c r="C25" s="2" t="s">
        <v>25</v>
      </c>
      <c r="D25" s="3">
        <v>712.68351998488288</v>
      </c>
    </row>
    <row r="26" spans="2:4" x14ac:dyDescent="0.2">
      <c r="B26" s="16" t="s">
        <v>110</v>
      </c>
      <c r="C26" s="2" t="s">
        <v>26</v>
      </c>
      <c r="D26" s="3">
        <v>142.8274840270758</v>
      </c>
    </row>
    <row r="27" spans="2:4" x14ac:dyDescent="0.2">
      <c r="B27" s="16" t="s">
        <v>111</v>
      </c>
      <c r="C27" s="2" t="s">
        <v>27</v>
      </c>
      <c r="D27" s="3">
        <v>932.92133911315238</v>
      </c>
    </row>
    <row r="28" spans="2:4" x14ac:dyDescent="0.2">
      <c r="B28" s="16" t="s">
        <v>111</v>
      </c>
      <c r="C28" s="2" t="s">
        <v>28</v>
      </c>
      <c r="D28" s="3">
        <v>713.47120601394806</v>
      </c>
    </row>
    <row r="29" spans="2:4" x14ac:dyDescent="0.2">
      <c r="B29" s="16" t="s">
        <v>111</v>
      </c>
      <c r="C29" s="2" t="s">
        <v>29</v>
      </c>
      <c r="D29" s="3">
        <v>421.12535655489489</v>
      </c>
    </row>
    <row r="30" spans="2:4" x14ac:dyDescent="0.2">
      <c r="B30" s="16" t="s">
        <v>111</v>
      </c>
      <c r="C30" s="2" t="s">
        <v>30</v>
      </c>
      <c r="D30" s="3">
        <v>301.08119134789592</v>
      </c>
    </row>
    <row r="31" spans="2:4" x14ac:dyDescent="0.2">
      <c r="B31" s="16" t="s">
        <v>111</v>
      </c>
      <c r="C31" s="2" t="s">
        <v>31</v>
      </c>
      <c r="D31" s="3">
        <v>914.9513945367222</v>
      </c>
    </row>
    <row r="32" spans="2:4" x14ac:dyDescent="0.2">
      <c r="B32" s="16" t="s">
        <v>111</v>
      </c>
      <c r="C32" s="2" t="s">
        <v>32</v>
      </c>
      <c r="D32" s="3">
        <v>801.31570836791764</v>
      </c>
    </row>
  </sheetData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workbookViewId="0">
      <selection activeCell="N14" sqref="M14:N14"/>
    </sheetView>
  </sheetViews>
  <sheetFormatPr defaultRowHeight="12.75" x14ac:dyDescent="0.2"/>
  <cols>
    <col min="1" max="1" width="5.85546875" style="8" customWidth="1"/>
    <col min="2" max="2" width="9.140625" style="8"/>
    <col min="3" max="3" width="14.28515625" style="8" customWidth="1"/>
    <col min="4" max="4" width="11.85546875" style="8" customWidth="1"/>
    <col min="5" max="6" width="9.140625" style="8"/>
    <col min="7" max="7" width="21.5703125" style="8" customWidth="1"/>
    <col min="8" max="256" width="9.140625" style="8"/>
    <col min="257" max="257" width="5.85546875" style="8" customWidth="1"/>
    <col min="258" max="258" width="9.140625" style="8"/>
    <col min="259" max="259" width="14.28515625" style="8" customWidth="1"/>
    <col min="260" max="260" width="11.85546875" style="8" customWidth="1"/>
    <col min="261" max="262" width="9.140625" style="8"/>
    <col min="263" max="263" width="21.5703125" style="8" customWidth="1"/>
    <col min="264" max="512" width="9.140625" style="8"/>
    <col min="513" max="513" width="5.85546875" style="8" customWidth="1"/>
    <col min="514" max="514" width="9.140625" style="8"/>
    <col min="515" max="515" width="14.28515625" style="8" customWidth="1"/>
    <col min="516" max="516" width="11.85546875" style="8" customWidth="1"/>
    <col min="517" max="518" width="9.140625" style="8"/>
    <col min="519" max="519" width="21.5703125" style="8" customWidth="1"/>
    <col min="520" max="768" width="9.140625" style="8"/>
    <col min="769" max="769" width="5.85546875" style="8" customWidth="1"/>
    <col min="770" max="770" width="9.140625" style="8"/>
    <col min="771" max="771" width="14.28515625" style="8" customWidth="1"/>
    <col min="772" max="772" width="11.85546875" style="8" customWidth="1"/>
    <col min="773" max="774" width="9.140625" style="8"/>
    <col min="775" max="775" width="21.5703125" style="8" customWidth="1"/>
    <col min="776" max="1024" width="9.140625" style="8"/>
    <col min="1025" max="1025" width="5.85546875" style="8" customWidth="1"/>
    <col min="1026" max="1026" width="9.140625" style="8"/>
    <col min="1027" max="1027" width="14.28515625" style="8" customWidth="1"/>
    <col min="1028" max="1028" width="11.85546875" style="8" customWidth="1"/>
    <col min="1029" max="1030" width="9.140625" style="8"/>
    <col min="1031" max="1031" width="21.5703125" style="8" customWidth="1"/>
    <col min="1032" max="1280" width="9.140625" style="8"/>
    <col min="1281" max="1281" width="5.85546875" style="8" customWidth="1"/>
    <col min="1282" max="1282" width="9.140625" style="8"/>
    <col min="1283" max="1283" width="14.28515625" style="8" customWidth="1"/>
    <col min="1284" max="1284" width="11.85546875" style="8" customWidth="1"/>
    <col min="1285" max="1286" width="9.140625" style="8"/>
    <col min="1287" max="1287" width="21.5703125" style="8" customWidth="1"/>
    <col min="1288" max="1536" width="9.140625" style="8"/>
    <col min="1537" max="1537" width="5.85546875" style="8" customWidth="1"/>
    <col min="1538" max="1538" width="9.140625" style="8"/>
    <col min="1539" max="1539" width="14.28515625" style="8" customWidth="1"/>
    <col min="1540" max="1540" width="11.85546875" style="8" customWidth="1"/>
    <col min="1541" max="1542" width="9.140625" style="8"/>
    <col min="1543" max="1543" width="21.5703125" style="8" customWidth="1"/>
    <col min="1544" max="1792" width="9.140625" style="8"/>
    <col min="1793" max="1793" width="5.85546875" style="8" customWidth="1"/>
    <col min="1794" max="1794" width="9.140625" style="8"/>
    <col min="1795" max="1795" width="14.28515625" style="8" customWidth="1"/>
    <col min="1796" max="1796" width="11.85546875" style="8" customWidth="1"/>
    <col min="1797" max="1798" width="9.140625" style="8"/>
    <col min="1799" max="1799" width="21.5703125" style="8" customWidth="1"/>
    <col min="1800" max="2048" width="9.140625" style="8"/>
    <col min="2049" max="2049" width="5.85546875" style="8" customWidth="1"/>
    <col min="2050" max="2050" width="9.140625" style="8"/>
    <col min="2051" max="2051" width="14.28515625" style="8" customWidth="1"/>
    <col min="2052" max="2052" width="11.85546875" style="8" customWidth="1"/>
    <col min="2053" max="2054" width="9.140625" style="8"/>
    <col min="2055" max="2055" width="21.5703125" style="8" customWidth="1"/>
    <col min="2056" max="2304" width="9.140625" style="8"/>
    <col min="2305" max="2305" width="5.85546875" style="8" customWidth="1"/>
    <col min="2306" max="2306" width="9.140625" style="8"/>
    <col min="2307" max="2307" width="14.28515625" style="8" customWidth="1"/>
    <col min="2308" max="2308" width="11.85546875" style="8" customWidth="1"/>
    <col min="2309" max="2310" width="9.140625" style="8"/>
    <col min="2311" max="2311" width="21.5703125" style="8" customWidth="1"/>
    <col min="2312" max="2560" width="9.140625" style="8"/>
    <col min="2561" max="2561" width="5.85546875" style="8" customWidth="1"/>
    <col min="2562" max="2562" width="9.140625" style="8"/>
    <col min="2563" max="2563" width="14.28515625" style="8" customWidth="1"/>
    <col min="2564" max="2564" width="11.85546875" style="8" customWidth="1"/>
    <col min="2565" max="2566" width="9.140625" style="8"/>
    <col min="2567" max="2567" width="21.5703125" style="8" customWidth="1"/>
    <col min="2568" max="2816" width="9.140625" style="8"/>
    <col min="2817" max="2817" width="5.85546875" style="8" customWidth="1"/>
    <col min="2818" max="2818" width="9.140625" style="8"/>
    <col min="2819" max="2819" width="14.28515625" style="8" customWidth="1"/>
    <col min="2820" max="2820" width="11.85546875" style="8" customWidth="1"/>
    <col min="2821" max="2822" width="9.140625" style="8"/>
    <col min="2823" max="2823" width="21.5703125" style="8" customWidth="1"/>
    <col min="2824" max="3072" width="9.140625" style="8"/>
    <col min="3073" max="3073" width="5.85546875" style="8" customWidth="1"/>
    <col min="3074" max="3074" width="9.140625" style="8"/>
    <col min="3075" max="3075" width="14.28515625" style="8" customWidth="1"/>
    <col min="3076" max="3076" width="11.85546875" style="8" customWidth="1"/>
    <col min="3077" max="3078" width="9.140625" style="8"/>
    <col min="3079" max="3079" width="21.5703125" style="8" customWidth="1"/>
    <col min="3080" max="3328" width="9.140625" style="8"/>
    <col min="3329" max="3329" width="5.85546875" style="8" customWidth="1"/>
    <col min="3330" max="3330" width="9.140625" style="8"/>
    <col min="3331" max="3331" width="14.28515625" style="8" customWidth="1"/>
    <col min="3332" max="3332" width="11.85546875" style="8" customWidth="1"/>
    <col min="3333" max="3334" width="9.140625" style="8"/>
    <col min="3335" max="3335" width="21.5703125" style="8" customWidth="1"/>
    <col min="3336" max="3584" width="9.140625" style="8"/>
    <col min="3585" max="3585" width="5.85546875" style="8" customWidth="1"/>
    <col min="3586" max="3586" width="9.140625" style="8"/>
    <col min="3587" max="3587" width="14.28515625" style="8" customWidth="1"/>
    <col min="3588" max="3588" width="11.85546875" style="8" customWidth="1"/>
    <col min="3589" max="3590" width="9.140625" style="8"/>
    <col min="3591" max="3591" width="21.5703125" style="8" customWidth="1"/>
    <col min="3592" max="3840" width="9.140625" style="8"/>
    <col min="3841" max="3841" width="5.85546875" style="8" customWidth="1"/>
    <col min="3842" max="3842" width="9.140625" style="8"/>
    <col min="3843" max="3843" width="14.28515625" style="8" customWidth="1"/>
    <col min="3844" max="3844" width="11.85546875" style="8" customWidth="1"/>
    <col min="3845" max="3846" width="9.140625" style="8"/>
    <col min="3847" max="3847" width="21.5703125" style="8" customWidth="1"/>
    <col min="3848" max="4096" width="9.140625" style="8"/>
    <col min="4097" max="4097" width="5.85546875" style="8" customWidth="1"/>
    <col min="4098" max="4098" width="9.140625" style="8"/>
    <col min="4099" max="4099" width="14.28515625" style="8" customWidth="1"/>
    <col min="4100" max="4100" width="11.85546875" style="8" customWidth="1"/>
    <col min="4101" max="4102" width="9.140625" style="8"/>
    <col min="4103" max="4103" width="21.5703125" style="8" customWidth="1"/>
    <col min="4104" max="4352" width="9.140625" style="8"/>
    <col min="4353" max="4353" width="5.85546875" style="8" customWidth="1"/>
    <col min="4354" max="4354" width="9.140625" style="8"/>
    <col min="4355" max="4355" width="14.28515625" style="8" customWidth="1"/>
    <col min="4356" max="4356" width="11.85546875" style="8" customWidth="1"/>
    <col min="4357" max="4358" width="9.140625" style="8"/>
    <col min="4359" max="4359" width="21.5703125" style="8" customWidth="1"/>
    <col min="4360" max="4608" width="9.140625" style="8"/>
    <col min="4609" max="4609" width="5.85546875" style="8" customWidth="1"/>
    <col min="4610" max="4610" width="9.140625" style="8"/>
    <col min="4611" max="4611" width="14.28515625" style="8" customWidth="1"/>
    <col min="4612" max="4612" width="11.85546875" style="8" customWidth="1"/>
    <col min="4613" max="4614" width="9.140625" style="8"/>
    <col min="4615" max="4615" width="21.5703125" style="8" customWidth="1"/>
    <col min="4616" max="4864" width="9.140625" style="8"/>
    <col min="4865" max="4865" width="5.85546875" style="8" customWidth="1"/>
    <col min="4866" max="4866" width="9.140625" style="8"/>
    <col min="4867" max="4867" width="14.28515625" style="8" customWidth="1"/>
    <col min="4868" max="4868" width="11.85546875" style="8" customWidth="1"/>
    <col min="4869" max="4870" width="9.140625" style="8"/>
    <col min="4871" max="4871" width="21.5703125" style="8" customWidth="1"/>
    <col min="4872" max="5120" width="9.140625" style="8"/>
    <col min="5121" max="5121" width="5.85546875" style="8" customWidth="1"/>
    <col min="5122" max="5122" width="9.140625" style="8"/>
    <col min="5123" max="5123" width="14.28515625" style="8" customWidth="1"/>
    <col min="5124" max="5124" width="11.85546875" style="8" customWidth="1"/>
    <col min="5125" max="5126" width="9.140625" style="8"/>
    <col min="5127" max="5127" width="21.5703125" style="8" customWidth="1"/>
    <col min="5128" max="5376" width="9.140625" style="8"/>
    <col min="5377" max="5377" width="5.85546875" style="8" customWidth="1"/>
    <col min="5378" max="5378" width="9.140625" style="8"/>
    <col min="5379" max="5379" width="14.28515625" style="8" customWidth="1"/>
    <col min="5380" max="5380" width="11.85546875" style="8" customWidth="1"/>
    <col min="5381" max="5382" width="9.140625" style="8"/>
    <col min="5383" max="5383" width="21.5703125" style="8" customWidth="1"/>
    <col min="5384" max="5632" width="9.140625" style="8"/>
    <col min="5633" max="5633" width="5.85546875" style="8" customWidth="1"/>
    <col min="5634" max="5634" width="9.140625" style="8"/>
    <col min="5635" max="5635" width="14.28515625" style="8" customWidth="1"/>
    <col min="5636" max="5636" width="11.85546875" style="8" customWidth="1"/>
    <col min="5637" max="5638" width="9.140625" style="8"/>
    <col min="5639" max="5639" width="21.5703125" style="8" customWidth="1"/>
    <col min="5640" max="5888" width="9.140625" style="8"/>
    <col min="5889" max="5889" width="5.85546875" style="8" customWidth="1"/>
    <col min="5890" max="5890" width="9.140625" style="8"/>
    <col min="5891" max="5891" width="14.28515625" style="8" customWidth="1"/>
    <col min="5892" max="5892" width="11.85546875" style="8" customWidth="1"/>
    <col min="5893" max="5894" width="9.140625" style="8"/>
    <col min="5895" max="5895" width="21.5703125" style="8" customWidth="1"/>
    <col min="5896" max="6144" width="9.140625" style="8"/>
    <col min="6145" max="6145" width="5.85546875" style="8" customWidth="1"/>
    <col min="6146" max="6146" width="9.140625" style="8"/>
    <col min="6147" max="6147" width="14.28515625" style="8" customWidth="1"/>
    <col min="6148" max="6148" width="11.85546875" style="8" customWidth="1"/>
    <col min="6149" max="6150" width="9.140625" style="8"/>
    <col min="6151" max="6151" width="21.5703125" style="8" customWidth="1"/>
    <col min="6152" max="6400" width="9.140625" style="8"/>
    <col min="6401" max="6401" width="5.85546875" style="8" customWidth="1"/>
    <col min="6402" max="6402" width="9.140625" style="8"/>
    <col min="6403" max="6403" width="14.28515625" style="8" customWidth="1"/>
    <col min="6404" max="6404" width="11.85546875" style="8" customWidth="1"/>
    <col min="6405" max="6406" width="9.140625" style="8"/>
    <col min="6407" max="6407" width="21.5703125" style="8" customWidth="1"/>
    <col min="6408" max="6656" width="9.140625" style="8"/>
    <col min="6657" max="6657" width="5.85546875" style="8" customWidth="1"/>
    <col min="6658" max="6658" width="9.140625" style="8"/>
    <col min="6659" max="6659" width="14.28515625" style="8" customWidth="1"/>
    <col min="6660" max="6660" width="11.85546875" style="8" customWidth="1"/>
    <col min="6661" max="6662" width="9.140625" style="8"/>
    <col min="6663" max="6663" width="21.5703125" style="8" customWidth="1"/>
    <col min="6664" max="6912" width="9.140625" style="8"/>
    <col min="6913" max="6913" width="5.85546875" style="8" customWidth="1"/>
    <col min="6914" max="6914" width="9.140625" style="8"/>
    <col min="6915" max="6915" width="14.28515625" style="8" customWidth="1"/>
    <col min="6916" max="6916" width="11.85546875" style="8" customWidth="1"/>
    <col min="6917" max="6918" width="9.140625" style="8"/>
    <col min="6919" max="6919" width="21.5703125" style="8" customWidth="1"/>
    <col min="6920" max="7168" width="9.140625" style="8"/>
    <col min="7169" max="7169" width="5.85546875" style="8" customWidth="1"/>
    <col min="7170" max="7170" width="9.140625" style="8"/>
    <col min="7171" max="7171" width="14.28515625" style="8" customWidth="1"/>
    <col min="7172" max="7172" width="11.85546875" style="8" customWidth="1"/>
    <col min="7173" max="7174" width="9.140625" style="8"/>
    <col min="7175" max="7175" width="21.5703125" style="8" customWidth="1"/>
    <col min="7176" max="7424" width="9.140625" style="8"/>
    <col min="7425" max="7425" width="5.85546875" style="8" customWidth="1"/>
    <col min="7426" max="7426" width="9.140625" style="8"/>
    <col min="7427" max="7427" width="14.28515625" style="8" customWidth="1"/>
    <col min="7428" max="7428" width="11.85546875" style="8" customWidth="1"/>
    <col min="7429" max="7430" width="9.140625" style="8"/>
    <col min="7431" max="7431" width="21.5703125" style="8" customWidth="1"/>
    <col min="7432" max="7680" width="9.140625" style="8"/>
    <col min="7681" max="7681" width="5.85546875" style="8" customWidth="1"/>
    <col min="7682" max="7682" width="9.140625" style="8"/>
    <col min="7683" max="7683" width="14.28515625" style="8" customWidth="1"/>
    <col min="7684" max="7684" width="11.85546875" style="8" customWidth="1"/>
    <col min="7685" max="7686" width="9.140625" style="8"/>
    <col min="7687" max="7687" width="21.5703125" style="8" customWidth="1"/>
    <col min="7688" max="7936" width="9.140625" style="8"/>
    <col min="7937" max="7937" width="5.85546875" style="8" customWidth="1"/>
    <col min="7938" max="7938" width="9.140625" style="8"/>
    <col min="7939" max="7939" width="14.28515625" style="8" customWidth="1"/>
    <col min="7940" max="7940" width="11.85546875" style="8" customWidth="1"/>
    <col min="7941" max="7942" width="9.140625" style="8"/>
    <col min="7943" max="7943" width="21.5703125" style="8" customWidth="1"/>
    <col min="7944" max="8192" width="9.140625" style="8"/>
    <col min="8193" max="8193" width="5.85546875" style="8" customWidth="1"/>
    <col min="8194" max="8194" width="9.140625" style="8"/>
    <col min="8195" max="8195" width="14.28515625" style="8" customWidth="1"/>
    <col min="8196" max="8196" width="11.85546875" style="8" customWidth="1"/>
    <col min="8197" max="8198" width="9.140625" style="8"/>
    <col min="8199" max="8199" width="21.5703125" style="8" customWidth="1"/>
    <col min="8200" max="8448" width="9.140625" style="8"/>
    <col min="8449" max="8449" width="5.85546875" style="8" customWidth="1"/>
    <col min="8450" max="8450" width="9.140625" style="8"/>
    <col min="8451" max="8451" width="14.28515625" style="8" customWidth="1"/>
    <col min="8452" max="8452" width="11.85546875" style="8" customWidth="1"/>
    <col min="8453" max="8454" width="9.140625" style="8"/>
    <col min="8455" max="8455" width="21.5703125" style="8" customWidth="1"/>
    <col min="8456" max="8704" width="9.140625" style="8"/>
    <col min="8705" max="8705" width="5.85546875" style="8" customWidth="1"/>
    <col min="8706" max="8706" width="9.140625" style="8"/>
    <col min="8707" max="8707" width="14.28515625" style="8" customWidth="1"/>
    <col min="8708" max="8708" width="11.85546875" style="8" customWidth="1"/>
    <col min="8709" max="8710" width="9.140625" style="8"/>
    <col min="8711" max="8711" width="21.5703125" style="8" customWidth="1"/>
    <col min="8712" max="8960" width="9.140625" style="8"/>
    <col min="8961" max="8961" width="5.85546875" style="8" customWidth="1"/>
    <col min="8962" max="8962" width="9.140625" style="8"/>
    <col min="8963" max="8963" width="14.28515625" style="8" customWidth="1"/>
    <col min="8964" max="8964" width="11.85546875" style="8" customWidth="1"/>
    <col min="8965" max="8966" width="9.140625" style="8"/>
    <col min="8967" max="8967" width="21.5703125" style="8" customWidth="1"/>
    <col min="8968" max="9216" width="9.140625" style="8"/>
    <col min="9217" max="9217" width="5.85546875" style="8" customWidth="1"/>
    <col min="9218" max="9218" width="9.140625" style="8"/>
    <col min="9219" max="9219" width="14.28515625" style="8" customWidth="1"/>
    <col min="9220" max="9220" width="11.85546875" style="8" customWidth="1"/>
    <col min="9221" max="9222" width="9.140625" style="8"/>
    <col min="9223" max="9223" width="21.5703125" style="8" customWidth="1"/>
    <col min="9224" max="9472" width="9.140625" style="8"/>
    <col min="9473" max="9473" width="5.85546875" style="8" customWidth="1"/>
    <col min="9474" max="9474" width="9.140625" style="8"/>
    <col min="9475" max="9475" width="14.28515625" style="8" customWidth="1"/>
    <col min="9476" max="9476" width="11.85546875" style="8" customWidth="1"/>
    <col min="9477" max="9478" width="9.140625" style="8"/>
    <col min="9479" max="9479" width="21.5703125" style="8" customWidth="1"/>
    <col min="9480" max="9728" width="9.140625" style="8"/>
    <col min="9729" max="9729" width="5.85546875" style="8" customWidth="1"/>
    <col min="9730" max="9730" width="9.140625" style="8"/>
    <col min="9731" max="9731" width="14.28515625" style="8" customWidth="1"/>
    <col min="9732" max="9732" width="11.85546875" style="8" customWidth="1"/>
    <col min="9733" max="9734" width="9.140625" style="8"/>
    <col min="9735" max="9735" width="21.5703125" style="8" customWidth="1"/>
    <col min="9736" max="9984" width="9.140625" style="8"/>
    <col min="9985" max="9985" width="5.85546875" style="8" customWidth="1"/>
    <col min="9986" max="9986" width="9.140625" style="8"/>
    <col min="9987" max="9987" width="14.28515625" style="8" customWidth="1"/>
    <col min="9988" max="9988" width="11.85546875" style="8" customWidth="1"/>
    <col min="9989" max="9990" width="9.140625" style="8"/>
    <col min="9991" max="9991" width="21.5703125" style="8" customWidth="1"/>
    <col min="9992" max="10240" width="9.140625" style="8"/>
    <col min="10241" max="10241" width="5.85546875" style="8" customWidth="1"/>
    <col min="10242" max="10242" width="9.140625" style="8"/>
    <col min="10243" max="10243" width="14.28515625" style="8" customWidth="1"/>
    <col min="10244" max="10244" width="11.85546875" style="8" customWidth="1"/>
    <col min="10245" max="10246" width="9.140625" style="8"/>
    <col min="10247" max="10247" width="21.5703125" style="8" customWidth="1"/>
    <col min="10248" max="10496" width="9.140625" style="8"/>
    <col min="10497" max="10497" width="5.85546875" style="8" customWidth="1"/>
    <col min="10498" max="10498" width="9.140625" style="8"/>
    <col min="10499" max="10499" width="14.28515625" style="8" customWidth="1"/>
    <col min="10500" max="10500" width="11.85546875" style="8" customWidth="1"/>
    <col min="10501" max="10502" width="9.140625" style="8"/>
    <col min="10503" max="10503" width="21.5703125" style="8" customWidth="1"/>
    <col min="10504" max="10752" width="9.140625" style="8"/>
    <col min="10753" max="10753" width="5.85546875" style="8" customWidth="1"/>
    <col min="10754" max="10754" width="9.140625" style="8"/>
    <col min="10755" max="10755" width="14.28515625" style="8" customWidth="1"/>
    <col min="10756" max="10756" width="11.85546875" style="8" customWidth="1"/>
    <col min="10757" max="10758" width="9.140625" style="8"/>
    <col min="10759" max="10759" width="21.5703125" style="8" customWidth="1"/>
    <col min="10760" max="11008" width="9.140625" style="8"/>
    <col min="11009" max="11009" width="5.85546875" style="8" customWidth="1"/>
    <col min="11010" max="11010" width="9.140625" style="8"/>
    <col min="11011" max="11011" width="14.28515625" style="8" customWidth="1"/>
    <col min="11012" max="11012" width="11.85546875" style="8" customWidth="1"/>
    <col min="11013" max="11014" width="9.140625" style="8"/>
    <col min="11015" max="11015" width="21.5703125" style="8" customWidth="1"/>
    <col min="11016" max="11264" width="9.140625" style="8"/>
    <col min="11265" max="11265" width="5.85546875" style="8" customWidth="1"/>
    <col min="11266" max="11266" width="9.140625" style="8"/>
    <col min="11267" max="11267" width="14.28515625" style="8" customWidth="1"/>
    <col min="11268" max="11268" width="11.85546875" style="8" customWidth="1"/>
    <col min="11269" max="11270" width="9.140625" style="8"/>
    <col min="11271" max="11271" width="21.5703125" style="8" customWidth="1"/>
    <col min="11272" max="11520" width="9.140625" style="8"/>
    <col min="11521" max="11521" width="5.85546875" style="8" customWidth="1"/>
    <col min="11522" max="11522" width="9.140625" style="8"/>
    <col min="11523" max="11523" width="14.28515625" style="8" customWidth="1"/>
    <col min="11524" max="11524" width="11.85546875" style="8" customWidth="1"/>
    <col min="11525" max="11526" width="9.140625" style="8"/>
    <col min="11527" max="11527" width="21.5703125" style="8" customWidth="1"/>
    <col min="11528" max="11776" width="9.140625" style="8"/>
    <col min="11777" max="11777" width="5.85546875" style="8" customWidth="1"/>
    <col min="11778" max="11778" width="9.140625" style="8"/>
    <col min="11779" max="11779" width="14.28515625" style="8" customWidth="1"/>
    <col min="11780" max="11780" width="11.85546875" style="8" customWidth="1"/>
    <col min="11781" max="11782" width="9.140625" style="8"/>
    <col min="11783" max="11783" width="21.5703125" style="8" customWidth="1"/>
    <col min="11784" max="12032" width="9.140625" style="8"/>
    <col min="12033" max="12033" width="5.85546875" style="8" customWidth="1"/>
    <col min="12034" max="12034" width="9.140625" style="8"/>
    <col min="12035" max="12035" width="14.28515625" style="8" customWidth="1"/>
    <col min="12036" max="12036" width="11.85546875" style="8" customWidth="1"/>
    <col min="12037" max="12038" width="9.140625" style="8"/>
    <col min="12039" max="12039" width="21.5703125" style="8" customWidth="1"/>
    <col min="12040" max="12288" width="9.140625" style="8"/>
    <col min="12289" max="12289" width="5.85546875" style="8" customWidth="1"/>
    <col min="12290" max="12290" width="9.140625" style="8"/>
    <col min="12291" max="12291" width="14.28515625" style="8" customWidth="1"/>
    <col min="12292" max="12292" width="11.85546875" style="8" customWidth="1"/>
    <col min="12293" max="12294" width="9.140625" style="8"/>
    <col min="12295" max="12295" width="21.5703125" style="8" customWidth="1"/>
    <col min="12296" max="12544" width="9.140625" style="8"/>
    <col min="12545" max="12545" width="5.85546875" style="8" customWidth="1"/>
    <col min="12546" max="12546" width="9.140625" style="8"/>
    <col min="12547" max="12547" width="14.28515625" style="8" customWidth="1"/>
    <col min="12548" max="12548" width="11.85546875" style="8" customWidth="1"/>
    <col min="12549" max="12550" width="9.140625" style="8"/>
    <col min="12551" max="12551" width="21.5703125" style="8" customWidth="1"/>
    <col min="12552" max="12800" width="9.140625" style="8"/>
    <col min="12801" max="12801" width="5.85546875" style="8" customWidth="1"/>
    <col min="12802" max="12802" width="9.140625" style="8"/>
    <col min="12803" max="12803" width="14.28515625" style="8" customWidth="1"/>
    <col min="12804" max="12804" width="11.85546875" style="8" customWidth="1"/>
    <col min="12805" max="12806" width="9.140625" style="8"/>
    <col min="12807" max="12807" width="21.5703125" style="8" customWidth="1"/>
    <col min="12808" max="13056" width="9.140625" style="8"/>
    <col min="13057" max="13057" width="5.85546875" style="8" customWidth="1"/>
    <col min="13058" max="13058" width="9.140625" style="8"/>
    <col min="13059" max="13059" width="14.28515625" style="8" customWidth="1"/>
    <col min="13060" max="13060" width="11.85546875" style="8" customWidth="1"/>
    <col min="13061" max="13062" width="9.140625" style="8"/>
    <col min="13063" max="13063" width="21.5703125" style="8" customWidth="1"/>
    <col min="13064" max="13312" width="9.140625" style="8"/>
    <col min="13313" max="13313" width="5.85546875" style="8" customWidth="1"/>
    <col min="13314" max="13314" width="9.140625" style="8"/>
    <col min="13315" max="13315" width="14.28515625" style="8" customWidth="1"/>
    <col min="13316" max="13316" width="11.85546875" style="8" customWidth="1"/>
    <col min="13317" max="13318" width="9.140625" style="8"/>
    <col min="13319" max="13319" width="21.5703125" style="8" customWidth="1"/>
    <col min="13320" max="13568" width="9.140625" style="8"/>
    <col min="13569" max="13569" width="5.85546875" style="8" customWidth="1"/>
    <col min="13570" max="13570" width="9.140625" style="8"/>
    <col min="13571" max="13571" width="14.28515625" style="8" customWidth="1"/>
    <col min="13572" max="13572" width="11.85546875" style="8" customWidth="1"/>
    <col min="13573" max="13574" width="9.140625" style="8"/>
    <col min="13575" max="13575" width="21.5703125" style="8" customWidth="1"/>
    <col min="13576" max="13824" width="9.140625" style="8"/>
    <col min="13825" max="13825" width="5.85546875" style="8" customWidth="1"/>
    <col min="13826" max="13826" width="9.140625" style="8"/>
    <col min="13827" max="13827" width="14.28515625" style="8" customWidth="1"/>
    <col min="13828" max="13828" width="11.85546875" style="8" customWidth="1"/>
    <col min="13829" max="13830" width="9.140625" style="8"/>
    <col min="13831" max="13831" width="21.5703125" style="8" customWidth="1"/>
    <col min="13832" max="14080" width="9.140625" style="8"/>
    <col min="14081" max="14081" width="5.85546875" style="8" customWidth="1"/>
    <col min="14082" max="14082" width="9.140625" style="8"/>
    <col min="14083" max="14083" width="14.28515625" style="8" customWidth="1"/>
    <col min="14084" max="14084" width="11.85546875" style="8" customWidth="1"/>
    <col min="14085" max="14086" width="9.140625" style="8"/>
    <col min="14087" max="14087" width="21.5703125" style="8" customWidth="1"/>
    <col min="14088" max="14336" width="9.140625" style="8"/>
    <col min="14337" max="14337" width="5.85546875" style="8" customWidth="1"/>
    <col min="14338" max="14338" width="9.140625" style="8"/>
    <col min="14339" max="14339" width="14.28515625" style="8" customWidth="1"/>
    <col min="14340" max="14340" width="11.85546875" style="8" customWidth="1"/>
    <col min="14341" max="14342" width="9.140625" style="8"/>
    <col min="14343" max="14343" width="21.5703125" style="8" customWidth="1"/>
    <col min="14344" max="14592" width="9.140625" style="8"/>
    <col min="14593" max="14593" width="5.85546875" style="8" customWidth="1"/>
    <col min="14594" max="14594" width="9.140625" style="8"/>
    <col min="14595" max="14595" width="14.28515625" style="8" customWidth="1"/>
    <col min="14596" max="14596" width="11.85546875" style="8" customWidth="1"/>
    <col min="14597" max="14598" width="9.140625" style="8"/>
    <col min="14599" max="14599" width="21.5703125" style="8" customWidth="1"/>
    <col min="14600" max="14848" width="9.140625" style="8"/>
    <col min="14849" max="14849" width="5.85546875" style="8" customWidth="1"/>
    <col min="14850" max="14850" width="9.140625" style="8"/>
    <col min="14851" max="14851" width="14.28515625" style="8" customWidth="1"/>
    <col min="14852" max="14852" width="11.85546875" style="8" customWidth="1"/>
    <col min="14853" max="14854" width="9.140625" style="8"/>
    <col min="14855" max="14855" width="21.5703125" style="8" customWidth="1"/>
    <col min="14856" max="15104" width="9.140625" style="8"/>
    <col min="15105" max="15105" width="5.85546875" style="8" customWidth="1"/>
    <col min="15106" max="15106" width="9.140625" style="8"/>
    <col min="15107" max="15107" width="14.28515625" style="8" customWidth="1"/>
    <col min="15108" max="15108" width="11.85546875" style="8" customWidth="1"/>
    <col min="15109" max="15110" width="9.140625" style="8"/>
    <col min="15111" max="15111" width="21.5703125" style="8" customWidth="1"/>
    <col min="15112" max="15360" width="9.140625" style="8"/>
    <col min="15361" max="15361" width="5.85546875" style="8" customWidth="1"/>
    <col min="15362" max="15362" width="9.140625" style="8"/>
    <col min="15363" max="15363" width="14.28515625" style="8" customWidth="1"/>
    <col min="15364" max="15364" width="11.85546875" style="8" customWidth="1"/>
    <col min="15365" max="15366" width="9.140625" style="8"/>
    <col min="15367" max="15367" width="21.5703125" style="8" customWidth="1"/>
    <col min="15368" max="15616" width="9.140625" style="8"/>
    <col min="15617" max="15617" width="5.85546875" style="8" customWidth="1"/>
    <col min="15618" max="15618" width="9.140625" style="8"/>
    <col min="15619" max="15619" width="14.28515625" style="8" customWidth="1"/>
    <col min="15620" max="15620" width="11.85546875" style="8" customWidth="1"/>
    <col min="15621" max="15622" width="9.140625" style="8"/>
    <col min="15623" max="15623" width="21.5703125" style="8" customWidth="1"/>
    <col min="15624" max="15872" width="9.140625" style="8"/>
    <col min="15873" max="15873" width="5.85546875" style="8" customWidth="1"/>
    <col min="15874" max="15874" width="9.140625" style="8"/>
    <col min="15875" max="15875" width="14.28515625" style="8" customWidth="1"/>
    <col min="15876" max="15876" width="11.85546875" style="8" customWidth="1"/>
    <col min="15877" max="15878" width="9.140625" style="8"/>
    <col min="15879" max="15879" width="21.5703125" style="8" customWidth="1"/>
    <col min="15880" max="16128" width="9.140625" style="8"/>
    <col min="16129" max="16129" width="5.85546875" style="8" customWidth="1"/>
    <col min="16130" max="16130" width="9.140625" style="8"/>
    <col min="16131" max="16131" width="14.28515625" style="8" customWidth="1"/>
    <col min="16132" max="16132" width="11.85546875" style="8" customWidth="1"/>
    <col min="16133" max="16134" width="9.140625" style="8"/>
    <col min="16135" max="16135" width="21.5703125" style="8" customWidth="1"/>
    <col min="16136" max="16384" width="9.140625" style="8"/>
  </cols>
  <sheetData>
    <row r="1" spans="1:7" x14ac:dyDescent="0.2">
      <c r="A1" s="8" t="s">
        <v>33</v>
      </c>
      <c r="B1" s="8" t="s">
        <v>34</v>
      </c>
      <c r="C1" s="8" t="s">
        <v>35</v>
      </c>
      <c r="D1" s="8" t="s">
        <v>36</v>
      </c>
      <c r="E1" s="8" t="s">
        <v>1</v>
      </c>
      <c r="F1" s="8" t="s">
        <v>37</v>
      </c>
      <c r="G1" s="8" t="s">
        <v>38</v>
      </c>
    </row>
    <row r="2" spans="1:7" x14ac:dyDescent="0.2">
      <c r="A2" s="8">
        <v>1</v>
      </c>
      <c r="B2" s="8" t="s">
        <v>39</v>
      </c>
      <c r="C2" s="9">
        <v>38718</v>
      </c>
      <c r="D2" s="8" t="s">
        <v>40</v>
      </c>
      <c r="E2" s="8" t="s">
        <v>41</v>
      </c>
      <c r="F2" s="8">
        <v>103</v>
      </c>
      <c r="G2" s="8">
        <v>2438</v>
      </c>
    </row>
    <row r="3" spans="1:7" x14ac:dyDescent="0.2">
      <c r="A3" s="8">
        <v>2</v>
      </c>
      <c r="B3" s="8" t="s">
        <v>39</v>
      </c>
      <c r="C3" s="9">
        <v>38722</v>
      </c>
      <c r="D3" s="8" t="s">
        <v>42</v>
      </c>
      <c r="E3" s="8" t="s">
        <v>43</v>
      </c>
      <c r="F3" s="8">
        <v>107</v>
      </c>
      <c r="G3" s="8">
        <v>2244</v>
      </c>
    </row>
    <row r="4" spans="1:7" x14ac:dyDescent="0.2">
      <c r="A4" s="8">
        <v>3</v>
      </c>
      <c r="B4" s="8" t="s">
        <v>39</v>
      </c>
      <c r="C4" s="9">
        <v>38727</v>
      </c>
      <c r="D4" s="8" t="s">
        <v>44</v>
      </c>
      <c r="E4" s="8" t="s">
        <v>45</v>
      </c>
      <c r="F4" s="8">
        <v>78</v>
      </c>
      <c r="G4" s="8">
        <v>5356</v>
      </c>
    </row>
    <row r="5" spans="1:7" x14ac:dyDescent="0.2">
      <c r="A5" s="8">
        <v>4</v>
      </c>
      <c r="B5" s="8" t="s">
        <v>39</v>
      </c>
      <c r="C5" s="9">
        <v>38732</v>
      </c>
      <c r="D5" s="8" t="s">
        <v>46</v>
      </c>
      <c r="E5" s="8" t="s">
        <v>47</v>
      </c>
      <c r="F5" s="8">
        <v>313</v>
      </c>
      <c r="G5" s="8">
        <v>12526</v>
      </c>
    </row>
    <row r="6" spans="1:7" x14ac:dyDescent="0.2">
      <c r="A6" s="8">
        <v>5</v>
      </c>
      <c r="B6" s="8" t="s">
        <v>39</v>
      </c>
      <c r="C6" s="9">
        <v>38737</v>
      </c>
      <c r="D6" s="8" t="s">
        <v>40</v>
      </c>
      <c r="E6" s="8" t="s">
        <v>43</v>
      </c>
      <c r="F6" s="8">
        <v>159</v>
      </c>
      <c r="G6" s="8">
        <v>18082</v>
      </c>
    </row>
    <row r="7" spans="1:7" x14ac:dyDescent="0.2">
      <c r="A7" s="8">
        <v>6</v>
      </c>
      <c r="B7" s="8" t="s">
        <v>39</v>
      </c>
      <c r="C7" s="9">
        <v>38742</v>
      </c>
      <c r="D7" s="8" t="s">
        <v>42</v>
      </c>
      <c r="E7" s="8" t="s">
        <v>45</v>
      </c>
      <c r="F7" s="8">
        <v>244</v>
      </c>
      <c r="G7" s="8">
        <v>21234</v>
      </c>
    </row>
    <row r="8" spans="1:7" x14ac:dyDescent="0.2">
      <c r="A8" s="8">
        <v>7</v>
      </c>
      <c r="B8" s="8" t="s">
        <v>39</v>
      </c>
      <c r="C8" s="9">
        <v>38747</v>
      </c>
      <c r="D8" s="8" t="s">
        <v>44</v>
      </c>
      <c r="E8" s="8" t="s">
        <v>48</v>
      </c>
      <c r="F8" s="8">
        <v>171</v>
      </c>
      <c r="G8" s="8">
        <v>23408</v>
      </c>
    </row>
    <row r="9" spans="1:7" x14ac:dyDescent="0.2">
      <c r="A9" s="8">
        <v>8</v>
      </c>
      <c r="B9" s="8" t="s">
        <v>49</v>
      </c>
      <c r="C9" s="9">
        <v>38749</v>
      </c>
      <c r="D9" s="8" t="s">
        <v>40</v>
      </c>
      <c r="E9" s="8" t="s">
        <v>48</v>
      </c>
      <c r="F9" s="8">
        <v>18</v>
      </c>
      <c r="G9" s="8">
        <v>11648</v>
      </c>
    </row>
    <row r="10" spans="1:7" x14ac:dyDescent="0.2">
      <c r="A10" s="8">
        <v>9</v>
      </c>
      <c r="B10" s="8" t="s">
        <v>49</v>
      </c>
      <c r="C10" s="9">
        <v>38752</v>
      </c>
      <c r="D10" s="8" t="s">
        <v>42</v>
      </c>
      <c r="E10" s="8" t="s">
        <v>41</v>
      </c>
      <c r="F10" s="8">
        <v>338</v>
      </c>
      <c r="G10" s="8">
        <v>22093</v>
      </c>
    </row>
    <row r="11" spans="1:7" x14ac:dyDescent="0.2">
      <c r="A11" s="8">
        <v>10</v>
      </c>
      <c r="B11" s="8" t="s">
        <v>49</v>
      </c>
      <c r="C11" s="9">
        <v>38756</v>
      </c>
      <c r="D11" s="8" t="s">
        <v>46</v>
      </c>
      <c r="E11" s="8" t="s">
        <v>47</v>
      </c>
      <c r="F11" s="8">
        <v>329</v>
      </c>
      <c r="G11" s="8">
        <v>34594</v>
      </c>
    </row>
    <row r="12" spans="1:7" x14ac:dyDescent="0.2">
      <c r="A12" s="8">
        <v>11</v>
      </c>
      <c r="B12" s="8" t="s">
        <v>49</v>
      </c>
      <c r="C12" s="9">
        <v>38760</v>
      </c>
      <c r="D12" s="8" t="s">
        <v>44</v>
      </c>
      <c r="E12" s="8" t="s">
        <v>43</v>
      </c>
      <c r="F12" s="8">
        <v>129</v>
      </c>
      <c r="G12" s="8">
        <v>10812</v>
      </c>
    </row>
    <row r="13" spans="1:7" x14ac:dyDescent="0.2">
      <c r="A13" s="8">
        <v>12</v>
      </c>
      <c r="B13" s="8" t="s">
        <v>49</v>
      </c>
      <c r="C13" s="9">
        <v>38763</v>
      </c>
      <c r="D13" s="8" t="s">
        <v>40</v>
      </c>
      <c r="E13" s="8" t="s">
        <v>50</v>
      </c>
      <c r="F13" s="8">
        <v>118</v>
      </c>
      <c r="G13" s="8">
        <v>8727</v>
      </c>
    </row>
    <row r="14" spans="1:7" x14ac:dyDescent="0.2">
      <c r="A14" s="8">
        <v>13</v>
      </c>
      <c r="B14" s="8" t="s">
        <v>49</v>
      </c>
      <c r="C14" s="9">
        <v>38766</v>
      </c>
      <c r="D14" s="8" t="s">
        <v>42</v>
      </c>
      <c r="E14" s="8" t="s">
        <v>43</v>
      </c>
      <c r="F14" s="8">
        <v>135</v>
      </c>
      <c r="G14" s="8">
        <v>7944</v>
      </c>
    </row>
    <row r="15" spans="1:7" x14ac:dyDescent="0.2">
      <c r="A15" s="8">
        <v>14</v>
      </c>
      <c r="B15" s="8" t="s">
        <v>49</v>
      </c>
      <c r="C15" s="9">
        <v>38771</v>
      </c>
      <c r="D15" s="8" t="s">
        <v>44</v>
      </c>
      <c r="E15" s="8" t="s">
        <v>45</v>
      </c>
      <c r="F15" s="8">
        <v>231</v>
      </c>
      <c r="G15" s="8">
        <v>21606</v>
      </c>
    </row>
    <row r="16" spans="1:7" x14ac:dyDescent="0.2">
      <c r="A16" s="8">
        <v>15</v>
      </c>
      <c r="B16" s="8" t="s">
        <v>49</v>
      </c>
      <c r="C16" s="9">
        <v>38774</v>
      </c>
      <c r="D16" s="8" t="s">
        <v>46</v>
      </c>
      <c r="E16" s="8" t="s">
        <v>45</v>
      </c>
      <c r="F16" s="8">
        <v>95</v>
      </c>
      <c r="G16" s="8">
        <v>20431</v>
      </c>
    </row>
    <row r="17" spans="1:7" x14ac:dyDescent="0.2">
      <c r="A17" s="8">
        <v>16</v>
      </c>
      <c r="B17" s="8" t="s">
        <v>49</v>
      </c>
      <c r="C17" s="9">
        <v>38776</v>
      </c>
      <c r="D17" s="8" t="s">
        <v>51</v>
      </c>
      <c r="E17" s="8" t="s">
        <v>41</v>
      </c>
      <c r="F17" s="8">
        <v>12</v>
      </c>
      <c r="G17" s="8">
        <v>6033</v>
      </c>
    </row>
    <row r="18" spans="1:7" x14ac:dyDescent="0.2">
      <c r="A18" s="8">
        <v>17</v>
      </c>
      <c r="B18" s="8" t="s">
        <v>52</v>
      </c>
      <c r="C18" s="9">
        <v>38777</v>
      </c>
      <c r="D18" s="8" t="s">
        <v>46</v>
      </c>
      <c r="E18" s="8" t="s">
        <v>47</v>
      </c>
      <c r="F18" s="8">
        <v>168</v>
      </c>
      <c r="G18" s="8">
        <v>28138</v>
      </c>
    </row>
    <row r="19" spans="1:7" x14ac:dyDescent="0.2">
      <c r="A19" s="8">
        <v>18</v>
      </c>
      <c r="B19" s="8" t="s">
        <v>52</v>
      </c>
      <c r="C19" s="9">
        <v>38781</v>
      </c>
      <c r="D19" s="8" t="s">
        <v>40</v>
      </c>
      <c r="E19" s="8" t="s">
        <v>43</v>
      </c>
      <c r="F19" s="8">
        <v>322</v>
      </c>
      <c r="G19" s="8">
        <v>17001</v>
      </c>
    </row>
    <row r="20" spans="1:7" x14ac:dyDescent="0.2">
      <c r="A20" s="8">
        <v>19</v>
      </c>
      <c r="B20" s="8" t="s">
        <v>52</v>
      </c>
      <c r="C20" s="9">
        <v>38786</v>
      </c>
      <c r="D20" s="8" t="s">
        <v>42</v>
      </c>
      <c r="E20" s="8" t="s">
        <v>45</v>
      </c>
      <c r="F20" s="8">
        <v>326</v>
      </c>
      <c r="G20" s="8">
        <v>26748</v>
      </c>
    </row>
    <row r="21" spans="1:7" x14ac:dyDescent="0.2">
      <c r="A21" s="8">
        <v>20</v>
      </c>
      <c r="B21" s="8" t="s">
        <v>52</v>
      </c>
      <c r="C21" s="9">
        <v>38791</v>
      </c>
      <c r="D21" s="8" t="s">
        <v>44</v>
      </c>
      <c r="E21" s="8" t="s">
        <v>47</v>
      </c>
      <c r="F21" s="8">
        <v>294</v>
      </c>
      <c r="G21" s="8">
        <v>26003</v>
      </c>
    </row>
    <row r="22" spans="1:7" x14ac:dyDescent="0.2">
      <c r="A22" s="8">
        <v>21</v>
      </c>
      <c r="B22" s="8" t="s">
        <v>52</v>
      </c>
      <c r="C22" s="9">
        <v>38796</v>
      </c>
      <c r="D22" s="8" t="s">
        <v>40</v>
      </c>
      <c r="E22" s="8" t="s">
        <v>48</v>
      </c>
      <c r="F22" s="8">
        <v>42</v>
      </c>
      <c r="G22" s="8">
        <v>8839</v>
      </c>
    </row>
    <row r="23" spans="1:7" x14ac:dyDescent="0.2">
      <c r="A23" s="8">
        <v>22</v>
      </c>
      <c r="B23" s="8" t="s">
        <v>52</v>
      </c>
      <c r="C23" s="9">
        <v>38801</v>
      </c>
      <c r="D23" s="8" t="s">
        <v>51</v>
      </c>
      <c r="E23" s="8" t="s">
        <v>41</v>
      </c>
      <c r="F23" s="8">
        <v>319</v>
      </c>
      <c r="G23" s="8">
        <v>3535</v>
      </c>
    </row>
    <row r="24" spans="1:7" x14ac:dyDescent="0.2">
      <c r="A24" s="8">
        <v>23</v>
      </c>
      <c r="B24" s="8" t="s">
        <v>53</v>
      </c>
      <c r="C24" s="9">
        <v>38808</v>
      </c>
      <c r="D24" s="8" t="s">
        <v>40</v>
      </c>
      <c r="E24" s="8" t="s">
        <v>41</v>
      </c>
      <c r="F24" s="8">
        <v>46</v>
      </c>
      <c r="G24" s="8">
        <v>12187</v>
      </c>
    </row>
    <row r="25" spans="1:7" x14ac:dyDescent="0.2">
      <c r="A25" s="8">
        <v>24</v>
      </c>
      <c r="B25" s="8" t="s">
        <v>53</v>
      </c>
      <c r="C25" s="9">
        <v>38812</v>
      </c>
      <c r="D25" s="8" t="s">
        <v>42</v>
      </c>
      <c r="E25" s="8" t="s">
        <v>43</v>
      </c>
      <c r="F25" s="8">
        <v>277</v>
      </c>
      <c r="G25" s="8">
        <v>15763</v>
      </c>
    </row>
    <row r="26" spans="1:7" x14ac:dyDescent="0.2">
      <c r="A26" s="8">
        <v>25</v>
      </c>
      <c r="B26" s="8" t="s">
        <v>53</v>
      </c>
      <c r="C26" s="9">
        <v>38817</v>
      </c>
      <c r="D26" s="8" t="s">
        <v>44</v>
      </c>
      <c r="E26" s="8" t="s">
        <v>45</v>
      </c>
      <c r="F26" s="8">
        <v>71</v>
      </c>
      <c r="G26" s="8">
        <v>17574</v>
      </c>
    </row>
    <row r="27" spans="1:7" x14ac:dyDescent="0.2">
      <c r="A27" s="8">
        <v>26</v>
      </c>
      <c r="B27" s="8" t="s">
        <v>53</v>
      </c>
      <c r="C27" s="9">
        <v>38822</v>
      </c>
      <c r="D27" s="8" t="s">
        <v>46</v>
      </c>
      <c r="E27" s="8" t="s">
        <v>47</v>
      </c>
      <c r="F27" s="8">
        <v>218</v>
      </c>
      <c r="G27" s="8">
        <v>11321</v>
      </c>
    </row>
    <row r="28" spans="1:7" x14ac:dyDescent="0.2">
      <c r="A28" s="8">
        <v>27</v>
      </c>
      <c r="B28" s="8" t="s">
        <v>53</v>
      </c>
      <c r="C28" s="9">
        <v>38827</v>
      </c>
      <c r="D28" s="8" t="s">
        <v>40</v>
      </c>
      <c r="E28" s="8" t="s">
        <v>43</v>
      </c>
      <c r="F28" s="8">
        <v>92</v>
      </c>
      <c r="G28" s="8">
        <v>23017</v>
      </c>
    </row>
    <row r="29" spans="1:7" x14ac:dyDescent="0.2">
      <c r="A29" s="8">
        <v>28</v>
      </c>
      <c r="B29" s="8" t="s">
        <v>53</v>
      </c>
      <c r="C29" s="9">
        <v>38832</v>
      </c>
      <c r="D29" s="8" t="s">
        <v>42</v>
      </c>
      <c r="E29" s="8" t="s">
        <v>45</v>
      </c>
      <c r="F29" s="8">
        <v>17</v>
      </c>
      <c r="G29" s="8">
        <v>11685</v>
      </c>
    </row>
    <row r="30" spans="1:7" x14ac:dyDescent="0.2">
      <c r="A30" s="8">
        <v>29</v>
      </c>
      <c r="B30" s="8" t="s">
        <v>53</v>
      </c>
      <c r="C30" s="9">
        <v>38837</v>
      </c>
      <c r="D30" s="8" t="s">
        <v>44</v>
      </c>
      <c r="E30" s="8" t="s">
        <v>48</v>
      </c>
      <c r="F30" s="8">
        <v>291</v>
      </c>
      <c r="G30" s="8">
        <v>11442</v>
      </c>
    </row>
    <row r="31" spans="1:7" x14ac:dyDescent="0.2">
      <c r="A31" s="8">
        <v>30</v>
      </c>
      <c r="B31" s="8" t="s">
        <v>54</v>
      </c>
      <c r="C31" s="9">
        <v>38838</v>
      </c>
      <c r="D31" s="8" t="s">
        <v>40</v>
      </c>
      <c r="E31" s="8" t="s">
        <v>48</v>
      </c>
      <c r="F31" s="8">
        <v>335</v>
      </c>
      <c r="G31" s="8">
        <v>22587</v>
      </c>
    </row>
    <row r="32" spans="1:7" x14ac:dyDescent="0.2">
      <c r="A32" s="8">
        <v>31</v>
      </c>
      <c r="B32" s="8" t="s">
        <v>54</v>
      </c>
      <c r="C32" s="9">
        <v>38842</v>
      </c>
      <c r="D32" s="8" t="s">
        <v>42</v>
      </c>
      <c r="E32" s="8" t="s">
        <v>41</v>
      </c>
      <c r="F32" s="8">
        <v>13</v>
      </c>
      <c r="G32" s="8">
        <v>30626</v>
      </c>
    </row>
    <row r="33" spans="1:7" x14ac:dyDescent="0.2">
      <c r="A33" s="8">
        <v>32</v>
      </c>
      <c r="B33" s="8" t="s">
        <v>54</v>
      </c>
      <c r="C33" s="9">
        <v>38847</v>
      </c>
      <c r="D33" s="8" t="s">
        <v>46</v>
      </c>
      <c r="E33" s="8" t="s">
        <v>47</v>
      </c>
      <c r="F33" s="8">
        <v>19</v>
      </c>
      <c r="G33" s="8">
        <v>12112</v>
      </c>
    </row>
    <row r="34" spans="1:7" x14ac:dyDescent="0.2">
      <c r="A34" s="8">
        <v>33</v>
      </c>
      <c r="B34" s="8" t="s">
        <v>54</v>
      </c>
      <c r="C34" s="9">
        <v>38852</v>
      </c>
      <c r="D34" s="8" t="s">
        <v>44</v>
      </c>
      <c r="E34" s="8" t="s">
        <v>43</v>
      </c>
      <c r="F34" s="8">
        <v>234</v>
      </c>
      <c r="G34" s="8">
        <v>31788</v>
      </c>
    </row>
    <row r="35" spans="1:7" x14ac:dyDescent="0.2">
      <c r="A35" s="8">
        <v>34</v>
      </c>
      <c r="B35" s="8" t="s">
        <v>54</v>
      </c>
      <c r="C35" s="9">
        <v>38857</v>
      </c>
      <c r="D35" s="8" t="s">
        <v>40</v>
      </c>
      <c r="E35" s="8" t="s">
        <v>50</v>
      </c>
      <c r="F35" s="8">
        <v>237</v>
      </c>
      <c r="G35" s="8">
        <v>27495</v>
      </c>
    </row>
    <row r="36" spans="1:7" x14ac:dyDescent="0.2">
      <c r="A36" s="8">
        <v>35</v>
      </c>
      <c r="B36" s="8" t="s">
        <v>54</v>
      </c>
      <c r="C36" s="9">
        <v>38862</v>
      </c>
      <c r="D36" s="8" t="s">
        <v>42</v>
      </c>
      <c r="E36" s="8" t="s">
        <v>43</v>
      </c>
      <c r="F36" s="8">
        <v>133</v>
      </c>
      <c r="G36" s="8">
        <v>27827</v>
      </c>
    </row>
    <row r="37" spans="1:7" x14ac:dyDescent="0.2">
      <c r="A37" s="8">
        <v>36</v>
      </c>
      <c r="B37" s="8" t="s">
        <v>54</v>
      </c>
      <c r="C37" s="9">
        <v>38867</v>
      </c>
      <c r="D37" s="8" t="s">
        <v>44</v>
      </c>
      <c r="E37" s="8" t="s">
        <v>45</v>
      </c>
      <c r="F37" s="8">
        <v>172</v>
      </c>
      <c r="G37" s="8">
        <v>32656</v>
      </c>
    </row>
    <row r="38" spans="1:7" x14ac:dyDescent="0.2">
      <c r="A38" s="8">
        <v>37</v>
      </c>
      <c r="B38" s="8" t="s">
        <v>55</v>
      </c>
      <c r="C38" s="9">
        <v>38869</v>
      </c>
      <c r="D38" s="8" t="s">
        <v>46</v>
      </c>
      <c r="E38" s="8" t="s">
        <v>45</v>
      </c>
      <c r="F38" s="8">
        <v>129</v>
      </c>
      <c r="G38" s="8">
        <v>5308</v>
      </c>
    </row>
    <row r="39" spans="1:7" x14ac:dyDescent="0.2">
      <c r="A39" s="8">
        <v>38</v>
      </c>
      <c r="B39" s="8" t="s">
        <v>55</v>
      </c>
      <c r="C39" s="9">
        <v>38873</v>
      </c>
      <c r="D39" s="8" t="s">
        <v>51</v>
      </c>
      <c r="E39" s="8" t="s">
        <v>41</v>
      </c>
      <c r="F39" s="8">
        <v>187</v>
      </c>
      <c r="G39" s="8">
        <v>2651</v>
      </c>
    </row>
    <row r="40" spans="1:7" x14ac:dyDescent="0.2">
      <c r="A40" s="8">
        <v>39</v>
      </c>
      <c r="B40" s="8" t="s">
        <v>55</v>
      </c>
      <c r="C40" s="9">
        <v>38878</v>
      </c>
      <c r="D40" s="8" t="s">
        <v>46</v>
      </c>
      <c r="E40" s="8" t="s">
        <v>47</v>
      </c>
      <c r="F40" s="8">
        <v>46</v>
      </c>
      <c r="G40" s="8">
        <v>16068</v>
      </c>
    </row>
    <row r="41" spans="1:7" x14ac:dyDescent="0.2">
      <c r="A41" s="8">
        <v>40</v>
      </c>
      <c r="B41" s="8" t="s">
        <v>55</v>
      </c>
      <c r="C41" s="9">
        <v>38883</v>
      </c>
      <c r="D41" s="8" t="s">
        <v>40</v>
      </c>
      <c r="E41" s="8" t="s">
        <v>43</v>
      </c>
      <c r="F41" s="8">
        <v>61</v>
      </c>
      <c r="G41" s="8">
        <v>18314</v>
      </c>
    </row>
    <row r="42" spans="1:7" x14ac:dyDescent="0.2">
      <c r="A42" s="8">
        <v>41</v>
      </c>
      <c r="B42" s="8" t="s">
        <v>55</v>
      </c>
      <c r="C42" s="9">
        <v>38888</v>
      </c>
      <c r="D42" s="8" t="s">
        <v>42</v>
      </c>
      <c r="E42" s="8" t="s">
        <v>45</v>
      </c>
      <c r="F42" s="8">
        <v>151</v>
      </c>
      <c r="G42" s="8">
        <v>25054</v>
      </c>
    </row>
    <row r="43" spans="1:7" x14ac:dyDescent="0.2">
      <c r="A43" s="8">
        <v>42</v>
      </c>
      <c r="B43" s="8" t="s">
        <v>55</v>
      </c>
      <c r="C43" s="9">
        <v>38893</v>
      </c>
      <c r="D43" s="8" t="s">
        <v>44</v>
      </c>
      <c r="E43" s="8" t="s">
        <v>47</v>
      </c>
      <c r="F43" s="8">
        <v>58</v>
      </c>
      <c r="G43" s="8">
        <v>23110</v>
      </c>
    </row>
    <row r="44" spans="1:7" x14ac:dyDescent="0.2">
      <c r="A44" s="8">
        <v>43</v>
      </c>
      <c r="B44" s="8" t="s">
        <v>55</v>
      </c>
      <c r="C44" s="9">
        <v>38898</v>
      </c>
      <c r="D44" s="8" t="s">
        <v>40</v>
      </c>
      <c r="E44" s="8" t="s">
        <v>48</v>
      </c>
      <c r="F44" s="8">
        <v>330</v>
      </c>
      <c r="G44" s="8">
        <v>32084</v>
      </c>
    </row>
    <row r="45" spans="1:7" x14ac:dyDescent="0.2">
      <c r="A45" s="8">
        <v>44</v>
      </c>
      <c r="B45" s="8" t="s">
        <v>56</v>
      </c>
      <c r="C45" s="9">
        <v>38899</v>
      </c>
      <c r="D45" s="8" t="s">
        <v>51</v>
      </c>
      <c r="E45" s="8" t="s">
        <v>41</v>
      </c>
      <c r="F45" s="8">
        <v>177</v>
      </c>
      <c r="G45" s="8">
        <v>6978</v>
      </c>
    </row>
    <row r="46" spans="1:7" x14ac:dyDescent="0.2">
      <c r="A46" s="8">
        <v>45</v>
      </c>
      <c r="B46" s="8" t="s">
        <v>56</v>
      </c>
      <c r="C46" s="9">
        <v>38903</v>
      </c>
      <c r="D46" s="8" t="s">
        <v>40</v>
      </c>
      <c r="E46" s="8" t="s">
        <v>41</v>
      </c>
      <c r="F46" s="8">
        <v>199</v>
      </c>
      <c r="G46" s="8">
        <v>31592</v>
      </c>
    </row>
    <row r="47" spans="1:7" x14ac:dyDescent="0.2">
      <c r="A47" s="8">
        <v>46</v>
      </c>
      <c r="B47" s="8" t="s">
        <v>56</v>
      </c>
      <c r="C47" s="9">
        <v>38908</v>
      </c>
      <c r="D47" s="8" t="s">
        <v>42</v>
      </c>
      <c r="E47" s="8" t="s">
        <v>43</v>
      </c>
      <c r="F47" s="8">
        <v>218</v>
      </c>
      <c r="G47" s="8">
        <v>26087</v>
      </c>
    </row>
    <row r="48" spans="1:7" x14ac:dyDescent="0.2">
      <c r="A48" s="8">
        <v>47</v>
      </c>
      <c r="B48" s="8" t="s">
        <v>56</v>
      </c>
      <c r="C48" s="9">
        <v>38913</v>
      </c>
      <c r="D48" s="8" t="s">
        <v>44</v>
      </c>
      <c r="E48" s="8" t="s">
        <v>45</v>
      </c>
      <c r="F48" s="8">
        <v>258</v>
      </c>
      <c r="G48" s="8">
        <v>11823</v>
      </c>
    </row>
    <row r="49" spans="1:7" x14ac:dyDescent="0.2">
      <c r="A49" s="8">
        <v>48</v>
      </c>
      <c r="B49" s="8" t="s">
        <v>56</v>
      </c>
      <c r="C49" s="9">
        <v>38918</v>
      </c>
      <c r="D49" s="8" t="s">
        <v>46</v>
      </c>
      <c r="E49" s="8" t="s">
        <v>47</v>
      </c>
      <c r="F49" s="8">
        <v>322</v>
      </c>
      <c r="G49" s="8">
        <v>29217</v>
      </c>
    </row>
    <row r="50" spans="1:7" x14ac:dyDescent="0.2">
      <c r="A50" s="8">
        <v>49</v>
      </c>
      <c r="B50" s="8" t="s">
        <v>56</v>
      </c>
      <c r="C50" s="9">
        <v>38923</v>
      </c>
      <c r="D50" s="8" t="s">
        <v>40</v>
      </c>
      <c r="E50" s="8" t="s">
        <v>43</v>
      </c>
      <c r="F50" s="8">
        <v>313</v>
      </c>
      <c r="G50" s="8">
        <v>21151</v>
      </c>
    </row>
    <row r="51" spans="1:7" x14ac:dyDescent="0.2">
      <c r="A51" s="8">
        <v>50</v>
      </c>
      <c r="B51" s="8" t="s">
        <v>56</v>
      </c>
      <c r="C51" s="9">
        <v>38928</v>
      </c>
      <c r="D51" s="8" t="s">
        <v>42</v>
      </c>
      <c r="E51" s="8" t="s">
        <v>45</v>
      </c>
      <c r="F51" s="8">
        <v>330</v>
      </c>
      <c r="G51" s="8">
        <v>30881</v>
      </c>
    </row>
    <row r="52" spans="1:7" x14ac:dyDescent="0.2">
      <c r="A52" s="8">
        <v>51</v>
      </c>
      <c r="B52" s="8" t="s">
        <v>57</v>
      </c>
      <c r="C52" s="9">
        <v>38930</v>
      </c>
      <c r="D52" s="8" t="s">
        <v>44</v>
      </c>
      <c r="E52" s="8" t="s">
        <v>48</v>
      </c>
      <c r="F52" s="8">
        <v>34</v>
      </c>
      <c r="G52" s="8">
        <v>11723</v>
      </c>
    </row>
    <row r="53" spans="1:7" x14ac:dyDescent="0.2">
      <c r="A53" s="8">
        <v>52</v>
      </c>
      <c r="B53" s="8" t="s">
        <v>57</v>
      </c>
      <c r="C53" s="9">
        <v>38934</v>
      </c>
      <c r="D53" s="8" t="s">
        <v>40</v>
      </c>
      <c r="E53" s="8" t="s">
        <v>48</v>
      </c>
      <c r="F53" s="8">
        <v>317</v>
      </c>
      <c r="G53" s="8">
        <v>31065</v>
      </c>
    </row>
    <row r="54" spans="1:7" x14ac:dyDescent="0.2">
      <c r="A54" s="8">
        <v>53</v>
      </c>
      <c r="B54" s="8" t="s">
        <v>57</v>
      </c>
      <c r="C54" s="9">
        <v>38939</v>
      </c>
      <c r="D54" s="8" t="s">
        <v>42</v>
      </c>
      <c r="E54" s="8" t="s">
        <v>41</v>
      </c>
      <c r="F54" s="8">
        <v>115</v>
      </c>
      <c r="G54" s="8">
        <v>11165</v>
      </c>
    </row>
    <row r="55" spans="1:7" x14ac:dyDescent="0.2">
      <c r="A55" s="8">
        <v>54</v>
      </c>
      <c r="B55" s="8" t="s">
        <v>57</v>
      </c>
      <c r="C55" s="9">
        <v>38944</v>
      </c>
      <c r="D55" s="8" t="s">
        <v>46</v>
      </c>
      <c r="E55" s="8" t="s">
        <v>47</v>
      </c>
      <c r="F55" s="8">
        <v>268</v>
      </c>
      <c r="G55" s="8">
        <v>2289</v>
      </c>
    </row>
    <row r="56" spans="1:7" x14ac:dyDescent="0.2">
      <c r="A56" s="8">
        <v>55</v>
      </c>
      <c r="B56" s="8" t="s">
        <v>57</v>
      </c>
      <c r="C56" s="9">
        <v>38949</v>
      </c>
      <c r="D56" s="8" t="s">
        <v>44</v>
      </c>
      <c r="E56" s="8" t="s">
        <v>43</v>
      </c>
      <c r="F56" s="8">
        <v>176</v>
      </c>
      <c r="G56" s="8">
        <v>6206</v>
      </c>
    </row>
    <row r="57" spans="1:7" x14ac:dyDescent="0.2">
      <c r="A57" s="8">
        <v>56</v>
      </c>
      <c r="B57" s="8" t="s">
        <v>57</v>
      </c>
      <c r="C57" s="9">
        <v>38954</v>
      </c>
      <c r="D57" s="8" t="s">
        <v>40</v>
      </c>
      <c r="E57" s="8" t="s">
        <v>50</v>
      </c>
      <c r="F57" s="8">
        <v>72</v>
      </c>
      <c r="G57" s="8">
        <v>15806</v>
      </c>
    </row>
    <row r="58" spans="1:7" x14ac:dyDescent="0.2">
      <c r="A58" s="8">
        <v>57</v>
      </c>
      <c r="B58" s="8" t="s">
        <v>57</v>
      </c>
      <c r="C58" s="9">
        <v>38959</v>
      </c>
      <c r="D58" s="8" t="s">
        <v>42</v>
      </c>
      <c r="E58" s="8" t="s">
        <v>43</v>
      </c>
      <c r="F58" s="8">
        <v>277</v>
      </c>
      <c r="G58" s="8">
        <v>22611</v>
      </c>
    </row>
    <row r="59" spans="1:7" x14ac:dyDescent="0.2">
      <c r="A59" s="8">
        <v>58</v>
      </c>
      <c r="B59" s="8" t="s">
        <v>58</v>
      </c>
      <c r="C59" s="9">
        <v>38961</v>
      </c>
      <c r="D59" s="8" t="s">
        <v>44</v>
      </c>
      <c r="E59" s="8" t="s">
        <v>45</v>
      </c>
      <c r="F59" s="8">
        <v>120</v>
      </c>
      <c r="G59" s="8">
        <v>32891</v>
      </c>
    </row>
    <row r="60" spans="1:7" x14ac:dyDescent="0.2">
      <c r="A60" s="8">
        <v>59</v>
      </c>
      <c r="B60" s="8" t="s">
        <v>58</v>
      </c>
      <c r="C60" s="9">
        <v>38965</v>
      </c>
      <c r="D60" s="8" t="s">
        <v>46</v>
      </c>
      <c r="E60" s="8" t="s">
        <v>45</v>
      </c>
      <c r="F60" s="8">
        <v>254</v>
      </c>
      <c r="G60" s="8">
        <v>23389</v>
      </c>
    </row>
    <row r="61" spans="1:7" x14ac:dyDescent="0.2">
      <c r="A61" s="8">
        <v>60</v>
      </c>
      <c r="B61" s="8" t="s">
        <v>58</v>
      </c>
      <c r="C61" s="9">
        <v>38970</v>
      </c>
      <c r="D61" s="8" t="s">
        <v>51</v>
      </c>
      <c r="E61" s="8" t="s">
        <v>41</v>
      </c>
      <c r="F61" s="8">
        <v>235</v>
      </c>
      <c r="G61" s="8">
        <v>5459</v>
      </c>
    </row>
    <row r="62" spans="1:7" x14ac:dyDescent="0.2">
      <c r="A62" s="8">
        <v>61</v>
      </c>
      <c r="B62" s="8" t="s">
        <v>58</v>
      </c>
      <c r="C62" s="9">
        <v>38975</v>
      </c>
      <c r="D62" s="8" t="s">
        <v>46</v>
      </c>
      <c r="E62" s="8" t="s">
        <v>47</v>
      </c>
      <c r="F62" s="8">
        <v>262</v>
      </c>
      <c r="G62" s="8">
        <v>15295</v>
      </c>
    </row>
    <row r="63" spans="1:7" x14ac:dyDescent="0.2">
      <c r="A63" s="8">
        <v>62</v>
      </c>
      <c r="B63" s="8" t="s">
        <v>58</v>
      </c>
      <c r="C63" s="9">
        <v>38980</v>
      </c>
      <c r="D63" s="8" t="s">
        <v>40</v>
      </c>
      <c r="E63" s="8" t="s">
        <v>43</v>
      </c>
      <c r="F63" s="8">
        <v>114</v>
      </c>
      <c r="G63" s="8">
        <v>3371</v>
      </c>
    </row>
    <row r="64" spans="1:7" x14ac:dyDescent="0.2">
      <c r="A64" s="8">
        <v>63</v>
      </c>
      <c r="B64" s="8" t="s">
        <v>58</v>
      </c>
      <c r="C64" s="9">
        <v>38985</v>
      </c>
      <c r="D64" s="8" t="s">
        <v>42</v>
      </c>
      <c r="E64" s="8" t="s">
        <v>45</v>
      </c>
      <c r="F64" s="8">
        <v>233</v>
      </c>
      <c r="G64" s="8">
        <v>16948</v>
      </c>
    </row>
    <row r="65" spans="1:7" x14ac:dyDescent="0.2">
      <c r="A65" s="8">
        <v>64</v>
      </c>
      <c r="B65" s="8" t="s">
        <v>58</v>
      </c>
      <c r="C65" s="9">
        <v>38990</v>
      </c>
      <c r="D65" s="8" t="s">
        <v>44</v>
      </c>
      <c r="E65" s="8" t="s">
        <v>47</v>
      </c>
      <c r="F65" s="8">
        <v>274</v>
      </c>
      <c r="G65" s="8">
        <v>14729</v>
      </c>
    </row>
    <row r="66" spans="1:7" x14ac:dyDescent="0.2">
      <c r="A66" s="8">
        <v>65</v>
      </c>
      <c r="B66" s="8" t="s">
        <v>59</v>
      </c>
      <c r="C66" s="9">
        <v>38991</v>
      </c>
      <c r="D66" s="8" t="s">
        <v>40</v>
      </c>
      <c r="E66" s="8" t="s">
        <v>48</v>
      </c>
      <c r="F66" s="8">
        <v>293</v>
      </c>
      <c r="G66" s="8">
        <v>4329</v>
      </c>
    </row>
    <row r="67" spans="1:7" x14ac:dyDescent="0.2">
      <c r="A67" s="8">
        <v>66</v>
      </c>
      <c r="B67" s="8" t="s">
        <v>59</v>
      </c>
      <c r="C67" s="9">
        <v>38995</v>
      </c>
      <c r="D67" s="8" t="s">
        <v>51</v>
      </c>
      <c r="E67" s="8" t="s">
        <v>41</v>
      </c>
      <c r="F67" s="8">
        <v>153</v>
      </c>
      <c r="G67" s="8">
        <v>16343</v>
      </c>
    </row>
    <row r="68" spans="1:7" x14ac:dyDescent="0.2">
      <c r="A68" s="8">
        <v>67</v>
      </c>
      <c r="B68" s="8" t="s">
        <v>59</v>
      </c>
      <c r="C68" s="9">
        <v>39000</v>
      </c>
      <c r="D68" s="8" t="s">
        <v>46</v>
      </c>
      <c r="E68" s="8" t="s">
        <v>48</v>
      </c>
      <c r="F68" s="8">
        <v>233</v>
      </c>
      <c r="G68" s="8">
        <v>6469</v>
      </c>
    </row>
    <row r="69" spans="1:7" x14ac:dyDescent="0.2">
      <c r="A69" s="8">
        <v>68</v>
      </c>
      <c r="B69" s="8" t="s">
        <v>59</v>
      </c>
      <c r="C69" s="9">
        <v>39005</v>
      </c>
      <c r="D69" s="8" t="s">
        <v>40</v>
      </c>
      <c r="E69" s="8" t="s">
        <v>41</v>
      </c>
      <c r="F69" s="8">
        <v>68</v>
      </c>
      <c r="G69" s="8">
        <v>6213</v>
      </c>
    </row>
    <row r="70" spans="1:7" x14ac:dyDescent="0.2">
      <c r="A70" s="8">
        <v>69</v>
      </c>
      <c r="B70" s="8" t="s">
        <v>59</v>
      </c>
      <c r="C70" s="9">
        <v>39010</v>
      </c>
      <c r="D70" s="8" t="s">
        <v>42</v>
      </c>
      <c r="E70" s="8" t="s">
        <v>41</v>
      </c>
      <c r="F70" s="8">
        <v>285</v>
      </c>
      <c r="G70" s="8">
        <v>18911</v>
      </c>
    </row>
    <row r="71" spans="1:7" x14ac:dyDescent="0.2">
      <c r="A71" s="8">
        <v>70</v>
      </c>
      <c r="B71" s="8" t="s">
        <v>59</v>
      </c>
      <c r="C71" s="9">
        <v>39015</v>
      </c>
      <c r="D71" s="8" t="s">
        <v>44</v>
      </c>
      <c r="E71" s="8" t="s">
        <v>43</v>
      </c>
      <c r="F71" s="8">
        <v>192</v>
      </c>
      <c r="G71" s="8">
        <v>9893</v>
      </c>
    </row>
    <row r="72" spans="1:7" x14ac:dyDescent="0.2">
      <c r="A72" s="8">
        <v>71</v>
      </c>
      <c r="B72" s="8" t="s">
        <v>59</v>
      </c>
      <c r="C72" s="9">
        <v>39020</v>
      </c>
      <c r="D72" s="8" t="s">
        <v>40</v>
      </c>
      <c r="E72" s="8" t="s">
        <v>45</v>
      </c>
      <c r="F72" s="8">
        <v>65</v>
      </c>
      <c r="G72" s="8">
        <v>2749</v>
      </c>
    </row>
    <row r="73" spans="1:7" x14ac:dyDescent="0.2">
      <c r="A73" s="8">
        <v>72</v>
      </c>
      <c r="B73" s="8" t="s">
        <v>60</v>
      </c>
      <c r="C73" s="9">
        <v>39022</v>
      </c>
      <c r="D73" s="8" t="s">
        <v>42</v>
      </c>
      <c r="E73" s="8" t="s">
        <v>47</v>
      </c>
      <c r="F73" s="8">
        <v>256</v>
      </c>
      <c r="G73" s="8">
        <v>34626</v>
      </c>
    </row>
    <row r="74" spans="1:7" x14ac:dyDescent="0.2">
      <c r="A74" s="8">
        <v>73</v>
      </c>
      <c r="B74" s="8" t="s">
        <v>60</v>
      </c>
      <c r="C74" s="9">
        <v>39026</v>
      </c>
      <c r="D74" s="8" t="s">
        <v>46</v>
      </c>
      <c r="E74" s="8" t="s">
        <v>43</v>
      </c>
      <c r="F74" s="8">
        <v>183</v>
      </c>
      <c r="G74" s="8">
        <v>16521</v>
      </c>
    </row>
    <row r="75" spans="1:7" x14ac:dyDescent="0.2">
      <c r="A75" s="8">
        <v>74</v>
      </c>
      <c r="B75" s="8" t="s">
        <v>60</v>
      </c>
      <c r="C75" s="9">
        <v>39031</v>
      </c>
      <c r="D75" s="8" t="s">
        <v>44</v>
      </c>
      <c r="E75" s="8" t="s">
        <v>45</v>
      </c>
      <c r="F75" s="8">
        <v>118</v>
      </c>
      <c r="G75" s="8">
        <v>2145</v>
      </c>
    </row>
    <row r="76" spans="1:7" x14ac:dyDescent="0.2">
      <c r="A76" s="8">
        <v>75</v>
      </c>
      <c r="B76" s="8" t="s">
        <v>60</v>
      </c>
      <c r="C76" s="9">
        <v>39036</v>
      </c>
      <c r="D76" s="8" t="s">
        <v>40</v>
      </c>
      <c r="E76" s="8" t="s">
        <v>48</v>
      </c>
      <c r="F76" s="8">
        <v>244</v>
      </c>
      <c r="G76" s="8">
        <v>16501</v>
      </c>
    </row>
    <row r="77" spans="1:7" x14ac:dyDescent="0.2">
      <c r="A77" s="8">
        <v>76</v>
      </c>
      <c r="B77" s="8" t="s">
        <v>60</v>
      </c>
      <c r="C77" s="9">
        <v>39041</v>
      </c>
      <c r="D77" s="8" t="s">
        <v>42</v>
      </c>
      <c r="E77" s="8" t="s">
        <v>48</v>
      </c>
      <c r="F77" s="8">
        <v>88</v>
      </c>
      <c r="G77" s="8">
        <v>17780</v>
      </c>
    </row>
    <row r="78" spans="1:7" x14ac:dyDescent="0.2">
      <c r="A78" s="8">
        <v>77</v>
      </c>
      <c r="B78" s="8" t="s">
        <v>60</v>
      </c>
      <c r="C78" s="9">
        <v>39046</v>
      </c>
      <c r="D78" s="8" t="s">
        <v>44</v>
      </c>
      <c r="E78" s="8" t="s">
        <v>41</v>
      </c>
      <c r="F78" s="8">
        <v>24</v>
      </c>
      <c r="G78" s="8">
        <v>32007</v>
      </c>
    </row>
    <row r="79" spans="1:7" x14ac:dyDescent="0.2">
      <c r="A79" s="8">
        <v>78</v>
      </c>
      <c r="B79" s="8" t="s">
        <v>60</v>
      </c>
      <c r="C79" s="9">
        <v>39051</v>
      </c>
      <c r="D79" s="8" t="s">
        <v>46</v>
      </c>
      <c r="E79" s="8" t="s">
        <v>47</v>
      </c>
      <c r="F79" s="8">
        <v>101</v>
      </c>
      <c r="G79" s="8">
        <v>16763</v>
      </c>
    </row>
    <row r="80" spans="1:7" x14ac:dyDescent="0.2">
      <c r="A80" s="8">
        <v>79</v>
      </c>
      <c r="B80" s="8" t="s">
        <v>61</v>
      </c>
      <c r="C80" s="9">
        <v>39052</v>
      </c>
      <c r="D80" s="8" t="s">
        <v>51</v>
      </c>
      <c r="E80" s="8" t="s">
        <v>43</v>
      </c>
      <c r="F80" s="8">
        <v>154</v>
      </c>
      <c r="G80" s="8">
        <v>14668</v>
      </c>
    </row>
    <row r="81" spans="1:7" x14ac:dyDescent="0.2">
      <c r="A81" s="8">
        <v>80</v>
      </c>
      <c r="B81" s="8" t="s">
        <v>61</v>
      </c>
      <c r="C81" s="9">
        <v>39056</v>
      </c>
      <c r="D81" s="8" t="s">
        <v>46</v>
      </c>
      <c r="E81" s="8" t="s">
        <v>50</v>
      </c>
      <c r="F81" s="8">
        <v>149</v>
      </c>
      <c r="G81" s="8">
        <v>8294</v>
      </c>
    </row>
    <row r="82" spans="1:7" x14ac:dyDescent="0.2">
      <c r="A82" s="8">
        <v>81</v>
      </c>
      <c r="B82" s="8" t="s">
        <v>61</v>
      </c>
      <c r="C82" s="9">
        <v>39061</v>
      </c>
      <c r="D82" s="8" t="s">
        <v>40</v>
      </c>
      <c r="E82" s="8" t="s">
        <v>43</v>
      </c>
      <c r="F82" s="8">
        <v>311</v>
      </c>
      <c r="G82" s="8">
        <v>2624</v>
      </c>
    </row>
    <row r="83" spans="1:7" x14ac:dyDescent="0.2">
      <c r="A83" s="8">
        <v>82</v>
      </c>
      <c r="B83" s="8" t="s">
        <v>61</v>
      </c>
      <c r="C83" s="9">
        <v>39066</v>
      </c>
      <c r="D83" s="8" t="s">
        <v>42</v>
      </c>
      <c r="E83" s="8" t="s">
        <v>45</v>
      </c>
      <c r="F83" s="8">
        <v>141</v>
      </c>
      <c r="G83" s="8">
        <v>13524</v>
      </c>
    </row>
    <row r="84" spans="1:7" x14ac:dyDescent="0.2">
      <c r="A84" s="8">
        <v>83</v>
      </c>
      <c r="B84" s="8" t="s">
        <v>61</v>
      </c>
      <c r="C84" s="9">
        <v>39071</v>
      </c>
      <c r="D84" s="8" t="s">
        <v>44</v>
      </c>
      <c r="E84" s="8" t="s">
        <v>45</v>
      </c>
      <c r="F84" s="8">
        <v>292</v>
      </c>
      <c r="G84" s="8">
        <v>14634</v>
      </c>
    </row>
    <row r="85" spans="1:7" x14ac:dyDescent="0.2">
      <c r="A85" s="8">
        <v>84</v>
      </c>
      <c r="B85" s="8" t="s">
        <v>61</v>
      </c>
      <c r="C85" s="9">
        <v>39076</v>
      </c>
      <c r="D85" s="8" t="s">
        <v>40</v>
      </c>
      <c r="E85" s="8" t="s">
        <v>41</v>
      </c>
      <c r="F85" s="8">
        <v>331</v>
      </c>
      <c r="G85" s="8">
        <v>24348</v>
      </c>
    </row>
    <row r="86" spans="1:7" x14ac:dyDescent="0.2">
      <c r="A86" s="8">
        <v>85</v>
      </c>
      <c r="B86" s="8" t="s">
        <v>61</v>
      </c>
      <c r="C86" s="9">
        <v>39081</v>
      </c>
      <c r="D86" s="8" t="s">
        <v>51</v>
      </c>
      <c r="E86" s="8" t="s">
        <v>47</v>
      </c>
      <c r="F86" s="8">
        <v>219</v>
      </c>
      <c r="G86" s="8">
        <v>34904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3"/>
  <sheetViews>
    <sheetView workbookViewId="0"/>
  </sheetViews>
  <sheetFormatPr defaultColWidth="11.5703125" defaultRowHeight="12.75" x14ac:dyDescent="0.2"/>
  <cols>
    <col min="1" max="1" width="15.5703125" style="11" bestFit="1" customWidth="1"/>
    <col min="2" max="2" width="31.85546875" style="11" bestFit="1" customWidth="1"/>
    <col min="3" max="3" width="8.140625" style="11" bestFit="1" customWidth="1"/>
    <col min="4" max="8" width="9.140625" style="11" customWidth="1"/>
    <col min="9" max="9" width="5.5703125" style="11" customWidth="1"/>
    <col min="10" max="12" width="15.85546875" style="11" customWidth="1"/>
    <col min="13" max="14" width="20.140625" style="11" customWidth="1"/>
    <col min="15" max="15" width="12.85546875" style="11" customWidth="1"/>
    <col min="16" max="16" width="13.5703125" style="11" customWidth="1"/>
    <col min="17" max="17" width="15.5703125" style="11" customWidth="1"/>
    <col min="18" max="18" width="18" style="11" customWidth="1"/>
    <col min="19" max="19" width="24.85546875" style="11" customWidth="1"/>
    <col min="20" max="20" width="30.42578125" style="11" customWidth="1"/>
    <col min="21" max="21" width="12.7109375" style="11" customWidth="1"/>
    <col min="22" max="22" width="19.5703125" style="11" customWidth="1"/>
    <col min="23" max="23" width="29" style="11" customWidth="1"/>
    <col min="24" max="24" width="29.140625" style="11" customWidth="1"/>
    <col min="25" max="25" width="17.42578125" style="11" customWidth="1"/>
    <col min="26" max="26" width="11.140625" style="11" customWidth="1"/>
    <col min="27" max="256" width="11.5703125" style="11"/>
    <col min="257" max="257" width="15.5703125" style="11" bestFit="1" customWidth="1"/>
    <col min="258" max="258" width="31.85546875" style="11" bestFit="1" customWidth="1"/>
    <col min="259" max="259" width="8.140625" style="11" bestFit="1" customWidth="1"/>
    <col min="260" max="264" width="9.140625" style="11" customWidth="1"/>
    <col min="265" max="265" width="5.5703125" style="11" customWidth="1"/>
    <col min="266" max="268" width="15.85546875" style="11" customWidth="1"/>
    <col min="269" max="270" width="20.140625" style="11" customWidth="1"/>
    <col min="271" max="271" width="12.85546875" style="11" customWidth="1"/>
    <col min="272" max="272" width="13.5703125" style="11" customWidth="1"/>
    <col min="273" max="273" width="15.5703125" style="11" customWidth="1"/>
    <col min="274" max="274" width="18" style="11" customWidth="1"/>
    <col min="275" max="275" width="24.85546875" style="11" customWidth="1"/>
    <col min="276" max="276" width="30.42578125" style="11" customWidth="1"/>
    <col min="277" max="277" width="12.7109375" style="11" customWidth="1"/>
    <col min="278" max="278" width="19.5703125" style="11" customWidth="1"/>
    <col min="279" max="279" width="29" style="11" customWidth="1"/>
    <col min="280" max="280" width="29.140625" style="11" customWidth="1"/>
    <col min="281" max="281" width="17.42578125" style="11" customWidth="1"/>
    <col min="282" max="282" width="11.140625" style="11" customWidth="1"/>
    <col min="283" max="512" width="11.5703125" style="11"/>
    <col min="513" max="513" width="15.5703125" style="11" bestFit="1" customWidth="1"/>
    <col min="514" max="514" width="31.85546875" style="11" bestFit="1" customWidth="1"/>
    <col min="515" max="515" width="8.140625" style="11" bestFit="1" customWidth="1"/>
    <col min="516" max="520" width="9.140625" style="11" customWidth="1"/>
    <col min="521" max="521" width="5.5703125" style="11" customWidth="1"/>
    <col min="522" max="524" width="15.85546875" style="11" customWidth="1"/>
    <col min="525" max="526" width="20.140625" style="11" customWidth="1"/>
    <col min="527" max="527" width="12.85546875" style="11" customWidth="1"/>
    <col min="528" max="528" width="13.5703125" style="11" customWidth="1"/>
    <col min="529" max="529" width="15.5703125" style="11" customWidth="1"/>
    <col min="530" max="530" width="18" style="11" customWidth="1"/>
    <col min="531" max="531" width="24.85546875" style="11" customWidth="1"/>
    <col min="532" max="532" width="30.42578125" style="11" customWidth="1"/>
    <col min="533" max="533" width="12.7109375" style="11" customWidth="1"/>
    <col min="534" max="534" width="19.5703125" style="11" customWidth="1"/>
    <col min="535" max="535" width="29" style="11" customWidth="1"/>
    <col min="536" max="536" width="29.140625" style="11" customWidth="1"/>
    <col min="537" max="537" width="17.42578125" style="11" customWidth="1"/>
    <col min="538" max="538" width="11.140625" style="11" customWidth="1"/>
    <col min="539" max="768" width="11.5703125" style="11"/>
    <col min="769" max="769" width="15.5703125" style="11" bestFit="1" customWidth="1"/>
    <col min="770" max="770" width="31.85546875" style="11" bestFit="1" customWidth="1"/>
    <col min="771" max="771" width="8.140625" style="11" bestFit="1" customWidth="1"/>
    <col min="772" max="776" width="9.140625" style="11" customWidth="1"/>
    <col min="777" max="777" width="5.5703125" style="11" customWidth="1"/>
    <col min="778" max="780" width="15.85546875" style="11" customWidth="1"/>
    <col min="781" max="782" width="20.140625" style="11" customWidth="1"/>
    <col min="783" max="783" width="12.85546875" style="11" customWidth="1"/>
    <col min="784" max="784" width="13.5703125" style="11" customWidth="1"/>
    <col min="785" max="785" width="15.5703125" style="11" customWidth="1"/>
    <col min="786" max="786" width="18" style="11" customWidth="1"/>
    <col min="787" max="787" width="24.85546875" style="11" customWidth="1"/>
    <col min="788" max="788" width="30.42578125" style="11" customWidth="1"/>
    <col min="789" max="789" width="12.7109375" style="11" customWidth="1"/>
    <col min="790" max="790" width="19.5703125" style="11" customWidth="1"/>
    <col min="791" max="791" width="29" style="11" customWidth="1"/>
    <col min="792" max="792" width="29.140625" style="11" customWidth="1"/>
    <col min="793" max="793" width="17.42578125" style="11" customWidth="1"/>
    <col min="794" max="794" width="11.140625" style="11" customWidth="1"/>
    <col min="795" max="1024" width="11.5703125" style="11"/>
    <col min="1025" max="1025" width="15.5703125" style="11" bestFit="1" customWidth="1"/>
    <col min="1026" max="1026" width="31.85546875" style="11" bestFit="1" customWidth="1"/>
    <col min="1027" max="1027" width="8.140625" style="11" bestFit="1" customWidth="1"/>
    <col min="1028" max="1032" width="9.140625" style="11" customWidth="1"/>
    <col min="1033" max="1033" width="5.5703125" style="11" customWidth="1"/>
    <col min="1034" max="1036" width="15.85546875" style="11" customWidth="1"/>
    <col min="1037" max="1038" width="20.140625" style="11" customWidth="1"/>
    <col min="1039" max="1039" width="12.85546875" style="11" customWidth="1"/>
    <col min="1040" max="1040" width="13.5703125" style="11" customWidth="1"/>
    <col min="1041" max="1041" width="15.5703125" style="11" customWidth="1"/>
    <col min="1042" max="1042" width="18" style="11" customWidth="1"/>
    <col min="1043" max="1043" width="24.85546875" style="11" customWidth="1"/>
    <col min="1044" max="1044" width="30.42578125" style="11" customWidth="1"/>
    <col min="1045" max="1045" width="12.7109375" style="11" customWidth="1"/>
    <col min="1046" max="1046" width="19.5703125" style="11" customWidth="1"/>
    <col min="1047" max="1047" width="29" style="11" customWidth="1"/>
    <col min="1048" max="1048" width="29.140625" style="11" customWidth="1"/>
    <col min="1049" max="1049" width="17.42578125" style="11" customWidth="1"/>
    <col min="1050" max="1050" width="11.140625" style="11" customWidth="1"/>
    <col min="1051" max="1280" width="11.5703125" style="11"/>
    <col min="1281" max="1281" width="15.5703125" style="11" bestFit="1" customWidth="1"/>
    <col min="1282" max="1282" width="31.85546875" style="11" bestFit="1" customWidth="1"/>
    <col min="1283" max="1283" width="8.140625" style="11" bestFit="1" customWidth="1"/>
    <col min="1284" max="1288" width="9.140625" style="11" customWidth="1"/>
    <col min="1289" max="1289" width="5.5703125" style="11" customWidth="1"/>
    <col min="1290" max="1292" width="15.85546875" style="11" customWidth="1"/>
    <col min="1293" max="1294" width="20.140625" style="11" customWidth="1"/>
    <col min="1295" max="1295" width="12.85546875" style="11" customWidth="1"/>
    <col min="1296" max="1296" width="13.5703125" style="11" customWidth="1"/>
    <col min="1297" max="1297" width="15.5703125" style="11" customWidth="1"/>
    <col min="1298" max="1298" width="18" style="11" customWidth="1"/>
    <col min="1299" max="1299" width="24.85546875" style="11" customWidth="1"/>
    <col min="1300" max="1300" width="30.42578125" style="11" customWidth="1"/>
    <col min="1301" max="1301" width="12.7109375" style="11" customWidth="1"/>
    <col min="1302" max="1302" width="19.5703125" style="11" customWidth="1"/>
    <col min="1303" max="1303" width="29" style="11" customWidth="1"/>
    <col min="1304" max="1304" width="29.140625" style="11" customWidth="1"/>
    <col min="1305" max="1305" width="17.42578125" style="11" customWidth="1"/>
    <col min="1306" max="1306" width="11.140625" style="11" customWidth="1"/>
    <col min="1307" max="1536" width="11.5703125" style="11"/>
    <col min="1537" max="1537" width="15.5703125" style="11" bestFit="1" customWidth="1"/>
    <col min="1538" max="1538" width="31.85546875" style="11" bestFit="1" customWidth="1"/>
    <col min="1539" max="1539" width="8.140625" style="11" bestFit="1" customWidth="1"/>
    <col min="1540" max="1544" width="9.140625" style="11" customWidth="1"/>
    <col min="1545" max="1545" width="5.5703125" style="11" customWidth="1"/>
    <col min="1546" max="1548" width="15.85546875" style="11" customWidth="1"/>
    <col min="1549" max="1550" width="20.140625" style="11" customWidth="1"/>
    <col min="1551" max="1551" width="12.85546875" style="11" customWidth="1"/>
    <col min="1552" max="1552" width="13.5703125" style="11" customWidth="1"/>
    <col min="1553" max="1553" width="15.5703125" style="11" customWidth="1"/>
    <col min="1554" max="1554" width="18" style="11" customWidth="1"/>
    <col min="1555" max="1555" width="24.85546875" style="11" customWidth="1"/>
    <col min="1556" max="1556" width="30.42578125" style="11" customWidth="1"/>
    <col min="1557" max="1557" width="12.7109375" style="11" customWidth="1"/>
    <col min="1558" max="1558" width="19.5703125" style="11" customWidth="1"/>
    <col min="1559" max="1559" width="29" style="11" customWidth="1"/>
    <col min="1560" max="1560" width="29.140625" style="11" customWidth="1"/>
    <col min="1561" max="1561" width="17.42578125" style="11" customWidth="1"/>
    <col min="1562" max="1562" width="11.140625" style="11" customWidth="1"/>
    <col min="1563" max="1792" width="11.5703125" style="11"/>
    <col min="1793" max="1793" width="15.5703125" style="11" bestFit="1" customWidth="1"/>
    <col min="1794" max="1794" width="31.85546875" style="11" bestFit="1" customWidth="1"/>
    <col min="1795" max="1795" width="8.140625" style="11" bestFit="1" customWidth="1"/>
    <col min="1796" max="1800" width="9.140625" style="11" customWidth="1"/>
    <col min="1801" max="1801" width="5.5703125" style="11" customWidth="1"/>
    <col min="1802" max="1804" width="15.85546875" style="11" customWidth="1"/>
    <col min="1805" max="1806" width="20.140625" style="11" customWidth="1"/>
    <col min="1807" max="1807" width="12.85546875" style="11" customWidth="1"/>
    <col min="1808" max="1808" width="13.5703125" style="11" customWidth="1"/>
    <col min="1809" max="1809" width="15.5703125" style="11" customWidth="1"/>
    <col min="1810" max="1810" width="18" style="11" customWidth="1"/>
    <col min="1811" max="1811" width="24.85546875" style="11" customWidth="1"/>
    <col min="1812" max="1812" width="30.42578125" style="11" customWidth="1"/>
    <col min="1813" max="1813" width="12.7109375" style="11" customWidth="1"/>
    <col min="1814" max="1814" width="19.5703125" style="11" customWidth="1"/>
    <col min="1815" max="1815" width="29" style="11" customWidth="1"/>
    <col min="1816" max="1816" width="29.140625" style="11" customWidth="1"/>
    <col min="1817" max="1817" width="17.42578125" style="11" customWidth="1"/>
    <col min="1818" max="1818" width="11.140625" style="11" customWidth="1"/>
    <col min="1819" max="2048" width="11.5703125" style="11"/>
    <col min="2049" max="2049" width="15.5703125" style="11" bestFit="1" customWidth="1"/>
    <col min="2050" max="2050" width="31.85546875" style="11" bestFit="1" customWidth="1"/>
    <col min="2051" max="2051" width="8.140625" style="11" bestFit="1" customWidth="1"/>
    <col min="2052" max="2056" width="9.140625" style="11" customWidth="1"/>
    <col min="2057" max="2057" width="5.5703125" style="11" customWidth="1"/>
    <col min="2058" max="2060" width="15.85546875" style="11" customWidth="1"/>
    <col min="2061" max="2062" width="20.140625" style="11" customWidth="1"/>
    <col min="2063" max="2063" width="12.85546875" style="11" customWidth="1"/>
    <col min="2064" max="2064" width="13.5703125" style="11" customWidth="1"/>
    <col min="2065" max="2065" width="15.5703125" style="11" customWidth="1"/>
    <col min="2066" max="2066" width="18" style="11" customWidth="1"/>
    <col min="2067" max="2067" width="24.85546875" style="11" customWidth="1"/>
    <col min="2068" max="2068" width="30.42578125" style="11" customWidth="1"/>
    <col min="2069" max="2069" width="12.7109375" style="11" customWidth="1"/>
    <col min="2070" max="2070" width="19.5703125" style="11" customWidth="1"/>
    <col min="2071" max="2071" width="29" style="11" customWidth="1"/>
    <col min="2072" max="2072" width="29.140625" style="11" customWidth="1"/>
    <col min="2073" max="2073" width="17.42578125" style="11" customWidth="1"/>
    <col min="2074" max="2074" width="11.140625" style="11" customWidth="1"/>
    <col min="2075" max="2304" width="11.5703125" style="11"/>
    <col min="2305" max="2305" width="15.5703125" style="11" bestFit="1" customWidth="1"/>
    <col min="2306" max="2306" width="31.85546875" style="11" bestFit="1" customWidth="1"/>
    <col min="2307" max="2307" width="8.140625" style="11" bestFit="1" customWidth="1"/>
    <col min="2308" max="2312" width="9.140625" style="11" customWidth="1"/>
    <col min="2313" max="2313" width="5.5703125" style="11" customWidth="1"/>
    <col min="2314" max="2316" width="15.85546875" style="11" customWidth="1"/>
    <col min="2317" max="2318" width="20.140625" style="11" customWidth="1"/>
    <col min="2319" max="2319" width="12.85546875" style="11" customWidth="1"/>
    <col min="2320" max="2320" width="13.5703125" style="11" customWidth="1"/>
    <col min="2321" max="2321" width="15.5703125" style="11" customWidth="1"/>
    <col min="2322" max="2322" width="18" style="11" customWidth="1"/>
    <col min="2323" max="2323" width="24.85546875" style="11" customWidth="1"/>
    <col min="2324" max="2324" width="30.42578125" style="11" customWidth="1"/>
    <col min="2325" max="2325" width="12.7109375" style="11" customWidth="1"/>
    <col min="2326" max="2326" width="19.5703125" style="11" customWidth="1"/>
    <col min="2327" max="2327" width="29" style="11" customWidth="1"/>
    <col min="2328" max="2328" width="29.140625" style="11" customWidth="1"/>
    <col min="2329" max="2329" width="17.42578125" style="11" customWidth="1"/>
    <col min="2330" max="2330" width="11.140625" style="11" customWidth="1"/>
    <col min="2331" max="2560" width="11.5703125" style="11"/>
    <col min="2561" max="2561" width="15.5703125" style="11" bestFit="1" customWidth="1"/>
    <col min="2562" max="2562" width="31.85546875" style="11" bestFit="1" customWidth="1"/>
    <col min="2563" max="2563" width="8.140625" style="11" bestFit="1" customWidth="1"/>
    <col min="2564" max="2568" width="9.140625" style="11" customWidth="1"/>
    <col min="2569" max="2569" width="5.5703125" style="11" customWidth="1"/>
    <col min="2570" max="2572" width="15.85546875" style="11" customWidth="1"/>
    <col min="2573" max="2574" width="20.140625" style="11" customWidth="1"/>
    <col min="2575" max="2575" width="12.85546875" style="11" customWidth="1"/>
    <col min="2576" max="2576" width="13.5703125" style="11" customWidth="1"/>
    <col min="2577" max="2577" width="15.5703125" style="11" customWidth="1"/>
    <col min="2578" max="2578" width="18" style="11" customWidth="1"/>
    <col min="2579" max="2579" width="24.85546875" style="11" customWidth="1"/>
    <col min="2580" max="2580" width="30.42578125" style="11" customWidth="1"/>
    <col min="2581" max="2581" width="12.7109375" style="11" customWidth="1"/>
    <col min="2582" max="2582" width="19.5703125" style="11" customWidth="1"/>
    <col min="2583" max="2583" width="29" style="11" customWidth="1"/>
    <col min="2584" max="2584" width="29.140625" style="11" customWidth="1"/>
    <col min="2585" max="2585" width="17.42578125" style="11" customWidth="1"/>
    <col min="2586" max="2586" width="11.140625" style="11" customWidth="1"/>
    <col min="2587" max="2816" width="11.5703125" style="11"/>
    <col min="2817" max="2817" width="15.5703125" style="11" bestFit="1" customWidth="1"/>
    <col min="2818" max="2818" width="31.85546875" style="11" bestFit="1" customWidth="1"/>
    <col min="2819" max="2819" width="8.140625" style="11" bestFit="1" customWidth="1"/>
    <col min="2820" max="2824" width="9.140625" style="11" customWidth="1"/>
    <col min="2825" max="2825" width="5.5703125" style="11" customWidth="1"/>
    <col min="2826" max="2828" width="15.85546875" style="11" customWidth="1"/>
    <col min="2829" max="2830" width="20.140625" style="11" customWidth="1"/>
    <col min="2831" max="2831" width="12.85546875" style="11" customWidth="1"/>
    <col min="2832" max="2832" width="13.5703125" style="11" customWidth="1"/>
    <col min="2833" max="2833" width="15.5703125" style="11" customWidth="1"/>
    <col min="2834" max="2834" width="18" style="11" customWidth="1"/>
    <col min="2835" max="2835" width="24.85546875" style="11" customWidth="1"/>
    <col min="2836" max="2836" width="30.42578125" style="11" customWidth="1"/>
    <col min="2837" max="2837" width="12.7109375" style="11" customWidth="1"/>
    <col min="2838" max="2838" width="19.5703125" style="11" customWidth="1"/>
    <col min="2839" max="2839" width="29" style="11" customWidth="1"/>
    <col min="2840" max="2840" width="29.140625" style="11" customWidth="1"/>
    <col min="2841" max="2841" width="17.42578125" style="11" customWidth="1"/>
    <col min="2842" max="2842" width="11.140625" style="11" customWidth="1"/>
    <col min="2843" max="3072" width="11.5703125" style="11"/>
    <col min="3073" max="3073" width="15.5703125" style="11" bestFit="1" customWidth="1"/>
    <col min="3074" max="3074" width="31.85546875" style="11" bestFit="1" customWidth="1"/>
    <col min="3075" max="3075" width="8.140625" style="11" bestFit="1" customWidth="1"/>
    <col min="3076" max="3080" width="9.140625" style="11" customWidth="1"/>
    <col min="3081" max="3081" width="5.5703125" style="11" customWidth="1"/>
    <col min="3082" max="3084" width="15.85546875" style="11" customWidth="1"/>
    <col min="3085" max="3086" width="20.140625" style="11" customWidth="1"/>
    <col min="3087" max="3087" width="12.85546875" style="11" customWidth="1"/>
    <col min="3088" max="3088" width="13.5703125" style="11" customWidth="1"/>
    <col min="3089" max="3089" width="15.5703125" style="11" customWidth="1"/>
    <col min="3090" max="3090" width="18" style="11" customWidth="1"/>
    <col min="3091" max="3091" width="24.85546875" style="11" customWidth="1"/>
    <col min="3092" max="3092" width="30.42578125" style="11" customWidth="1"/>
    <col min="3093" max="3093" width="12.7109375" style="11" customWidth="1"/>
    <col min="3094" max="3094" width="19.5703125" style="11" customWidth="1"/>
    <col min="3095" max="3095" width="29" style="11" customWidth="1"/>
    <col min="3096" max="3096" width="29.140625" style="11" customWidth="1"/>
    <col min="3097" max="3097" width="17.42578125" style="11" customWidth="1"/>
    <col min="3098" max="3098" width="11.140625" style="11" customWidth="1"/>
    <col min="3099" max="3328" width="11.5703125" style="11"/>
    <col min="3329" max="3329" width="15.5703125" style="11" bestFit="1" customWidth="1"/>
    <col min="3330" max="3330" width="31.85546875" style="11" bestFit="1" customWidth="1"/>
    <col min="3331" max="3331" width="8.140625" style="11" bestFit="1" customWidth="1"/>
    <col min="3332" max="3336" width="9.140625" style="11" customWidth="1"/>
    <col min="3337" max="3337" width="5.5703125" style="11" customWidth="1"/>
    <col min="3338" max="3340" width="15.85546875" style="11" customWidth="1"/>
    <col min="3341" max="3342" width="20.140625" style="11" customWidth="1"/>
    <col min="3343" max="3343" width="12.85546875" style="11" customWidth="1"/>
    <col min="3344" max="3344" width="13.5703125" style="11" customWidth="1"/>
    <col min="3345" max="3345" width="15.5703125" style="11" customWidth="1"/>
    <col min="3346" max="3346" width="18" style="11" customWidth="1"/>
    <col min="3347" max="3347" width="24.85546875" style="11" customWidth="1"/>
    <col min="3348" max="3348" width="30.42578125" style="11" customWidth="1"/>
    <col min="3349" max="3349" width="12.7109375" style="11" customWidth="1"/>
    <col min="3350" max="3350" width="19.5703125" style="11" customWidth="1"/>
    <col min="3351" max="3351" width="29" style="11" customWidth="1"/>
    <col min="3352" max="3352" width="29.140625" style="11" customWidth="1"/>
    <col min="3353" max="3353" width="17.42578125" style="11" customWidth="1"/>
    <col min="3354" max="3354" width="11.140625" style="11" customWidth="1"/>
    <col min="3355" max="3584" width="11.5703125" style="11"/>
    <col min="3585" max="3585" width="15.5703125" style="11" bestFit="1" customWidth="1"/>
    <col min="3586" max="3586" width="31.85546875" style="11" bestFit="1" customWidth="1"/>
    <col min="3587" max="3587" width="8.140625" style="11" bestFit="1" customWidth="1"/>
    <col min="3588" max="3592" width="9.140625" style="11" customWidth="1"/>
    <col min="3593" max="3593" width="5.5703125" style="11" customWidth="1"/>
    <col min="3594" max="3596" width="15.85546875" style="11" customWidth="1"/>
    <col min="3597" max="3598" width="20.140625" style="11" customWidth="1"/>
    <col min="3599" max="3599" width="12.85546875" style="11" customWidth="1"/>
    <col min="3600" max="3600" width="13.5703125" style="11" customWidth="1"/>
    <col min="3601" max="3601" width="15.5703125" style="11" customWidth="1"/>
    <col min="3602" max="3602" width="18" style="11" customWidth="1"/>
    <col min="3603" max="3603" width="24.85546875" style="11" customWidth="1"/>
    <col min="3604" max="3604" width="30.42578125" style="11" customWidth="1"/>
    <col min="3605" max="3605" width="12.7109375" style="11" customWidth="1"/>
    <col min="3606" max="3606" width="19.5703125" style="11" customWidth="1"/>
    <col min="3607" max="3607" width="29" style="11" customWidth="1"/>
    <col min="3608" max="3608" width="29.140625" style="11" customWidth="1"/>
    <col min="3609" max="3609" width="17.42578125" style="11" customWidth="1"/>
    <col min="3610" max="3610" width="11.140625" style="11" customWidth="1"/>
    <col min="3611" max="3840" width="11.5703125" style="11"/>
    <col min="3841" max="3841" width="15.5703125" style="11" bestFit="1" customWidth="1"/>
    <col min="3842" max="3842" width="31.85546875" style="11" bestFit="1" customWidth="1"/>
    <col min="3843" max="3843" width="8.140625" style="11" bestFit="1" customWidth="1"/>
    <col min="3844" max="3848" width="9.140625" style="11" customWidth="1"/>
    <col min="3849" max="3849" width="5.5703125" style="11" customWidth="1"/>
    <col min="3850" max="3852" width="15.85546875" style="11" customWidth="1"/>
    <col min="3853" max="3854" width="20.140625" style="11" customWidth="1"/>
    <col min="3855" max="3855" width="12.85546875" style="11" customWidth="1"/>
    <col min="3856" max="3856" width="13.5703125" style="11" customWidth="1"/>
    <col min="3857" max="3857" width="15.5703125" style="11" customWidth="1"/>
    <col min="3858" max="3858" width="18" style="11" customWidth="1"/>
    <col min="3859" max="3859" width="24.85546875" style="11" customWidth="1"/>
    <col min="3860" max="3860" width="30.42578125" style="11" customWidth="1"/>
    <col min="3861" max="3861" width="12.7109375" style="11" customWidth="1"/>
    <col min="3862" max="3862" width="19.5703125" style="11" customWidth="1"/>
    <col min="3863" max="3863" width="29" style="11" customWidth="1"/>
    <col min="3864" max="3864" width="29.140625" style="11" customWidth="1"/>
    <col min="3865" max="3865" width="17.42578125" style="11" customWidth="1"/>
    <col min="3866" max="3866" width="11.140625" style="11" customWidth="1"/>
    <col min="3867" max="4096" width="11.5703125" style="11"/>
    <col min="4097" max="4097" width="15.5703125" style="11" bestFit="1" customWidth="1"/>
    <col min="4098" max="4098" width="31.85546875" style="11" bestFit="1" customWidth="1"/>
    <col min="4099" max="4099" width="8.140625" style="11" bestFit="1" customWidth="1"/>
    <col min="4100" max="4104" width="9.140625" style="11" customWidth="1"/>
    <col min="4105" max="4105" width="5.5703125" style="11" customWidth="1"/>
    <col min="4106" max="4108" width="15.85546875" style="11" customWidth="1"/>
    <col min="4109" max="4110" width="20.140625" style="11" customWidth="1"/>
    <col min="4111" max="4111" width="12.85546875" style="11" customWidth="1"/>
    <col min="4112" max="4112" width="13.5703125" style="11" customWidth="1"/>
    <col min="4113" max="4113" width="15.5703125" style="11" customWidth="1"/>
    <col min="4114" max="4114" width="18" style="11" customWidth="1"/>
    <col min="4115" max="4115" width="24.85546875" style="11" customWidth="1"/>
    <col min="4116" max="4116" width="30.42578125" style="11" customWidth="1"/>
    <col min="4117" max="4117" width="12.7109375" style="11" customWidth="1"/>
    <col min="4118" max="4118" width="19.5703125" style="11" customWidth="1"/>
    <col min="4119" max="4119" width="29" style="11" customWidth="1"/>
    <col min="4120" max="4120" width="29.140625" style="11" customWidth="1"/>
    <col min="4121" max="4121" width="17.42578125" style="11" customWidth="1"/>
    <col min="4122" max="4122" width="11.140625" style="11" customWidth="1"/>
    <col min="4123" max="4352" width="11.5703125" style="11"/>
    <col min="4353" max="4353" width="15.5703125" style="11" bestFit="1" customWidth="1"/>
    <col min="4354" max="4354" width="31.85546875" style="11" bestFit="1" customWidth="1"/>
    <col min="4355" max="4355" width="8.140625" style="11" bestFit="1" customWidth="1"/>
    <col min="4356" max="4360" width="9.140625" style="11" customWidth="1"/>
    <col min="4361" max="4361" width="5.5703125" style="11" customWidth="1"/>
    <col min="4362" max="4364" width="15.85546875" style="11" customWidth="1"/>
    <col min="4365" max="4366" width="20.140625" style="11" customWidth="1"/>
    <col min="4367" max="4367" width="12.85546875" style="11" customWidth="1"/>
    <col min="4368" max="4368" width="13.5703125" style="11" customWidth="1"/>
    <col min="4369" max="4369" width="15.5703125" style="11" customWidth="1"/>
    <col min="4370" max="4370" width="18" style="11" customWidth="1"/>
    <col min="4371" max="4371" width="24.85546875" style="11" customWidth="1"/>
    <col min="4372" max="4372" width="30.42578125" style="11" customWidth="1"/>
    <col min="4373" max="4373" width="12.7109375" style="11" customWidth="1"/>
    <col min="4374" max="4374" width="19.5703125" style="11" customWidth="1"/>
    <col min="4375" max="4375" width="29" style="11" customWidth="1"/>
    <col min="4376" max="4376" width="29.140625" style="11" customWidth="1"/>
    <col min="4377" max="4377" width="17.42578125" style="11" customWidth="1"/>
    <col min="4378" max="4378" width="11.140625" style="11" customWidth="1"/>
    <col min="4379" max="4608" width="11.5703125" style="11"/>
    <col min="4609" max="4609" width="15.5703125" style="11" bestFit="1" customWidth="1"/>
    <col min="4610" max="4610" width="31.85546875" style="11" bestFit="1" customWidth="1"/>
    <col min="4611" max="4611" width="8.140625" style="11" bestFit="1" customWidth="1"/>
    <col min="4612" max="4616" width="9.140625" style="11" customWidth="1"/>
    <col min="4617" max="4617" width="5.5703125" style="11" customWidth="1"/>
    <col min="4618" max="4620" width="15.85546875" style="11" customWidth="1"/>
    <col min="4621" max="4622" width="20.140625" style="11" customWidth="1"/>
    <col min="4623" max="4623" width="12.85546875" style="11" customWidth="1"/>
    <col min="4624" max="4624" width="13.5703125" style="11" customWidth="1"/>
    <col min="4625" max="4625" width="15.5703125" style="11" customWidth="1"/>
    <col min="4626" max="4626" width="18" style="11" customWidth="1"/>
    <col min="4627" max="4627" width="24.85546875" style="11" customWidth="1"/>
    <col min="4628" max="4628" width="30.42578125" style="11" customWidth="1"/>
    <col min="4629" max="4629" width="12.7109375" style="11" customWidth="1"/>
    <col min="4630" max="4630" width="19.5703125" style="11" customWidth="1"/>
    <col min="4631" max="4631" width="29" style="11" customWidth="1"/>
    <col min="4632" max="4632" width="29.140625" style="11" customWidth="1"/>
    <col min="4633" max="4633" width="17.42578125" style="11" customWidth="1"/>
    <col min="4634" max="4634" width="11.140625" style="11" customWidth="1"/>
    <col min="4635" max="4864" width="11.5703125" style="11"/>
    <col min="4865" max="4865" width="15.5703125" style="11" bestFit="1" customWidth="1"/>
    <col min="4866" max="4866" width="31.85546875" style="11" bestFit="1" customWidth="1"/>
    <col min="4867" max="4867" width="8.140625" style="11" bestFit="1" customWidth="1"/>
    <col min="4868" max="4872" width="9.140625" style="11" customWidth="1"/>
    <col min="4873" max="4873" width="5.5703125" style="11" customWidth="1"/>
    <col min="4874" max="4876" width="15.85546875" style="11" customWidth="1"/>
    <col min="4877" max="4878" width="20.140625" style="11" customWidth="1"/>
    <col min="4879" max="4879" width="12.85546875" style="11" customWidth="1"/>
    <col min="4880" max="4880" width="13.5703125" style="11" customWidth="1"/>
    <col min="4881" max="4881" width="15.5703125" style="11" customWidth="1"/>
    <col min="4882" max="4882" width="18" style="11" customWidth="1"/>
    <col min="4883" max="4883" width="24.85546875" style="11" customWidth="1"/>
    <col min="4884" max="4884" width="30.42578125" style="11" customWidth="1"/>
    <col min="4885" max="4885" width="12.7109375" style="11" customWidth="1"/>
    <col min="4886" max="4886" width="19.5703125" style="11" customWidth="1"/>
    <col min="4887" max="4887" width="29" style="11" customWidth="1"/>
    <col min="4888" max="4888" width="29.140625" style="11" customWidth="1"/>
    <col min="4889" max="4889" width="17.42578125" style="11" customWidth="1"/>
    <col min="4890" max="4890" width="11.140625" style="11" customWidth="1"/>
    <col min="4891" max="5120" width="11.5703125" style="11"/>
    <col min="5121" max="5121" width="15.5703125" style="11" bestFit="1" customWidth="1"/>
    <col min="5122" max="5122" width="31.85546875" style="11" bestFit="1" customWidth="1"/>
    <col min="5123" max="5123" width="8.140625" style="11" bestFit="1" customWidth="1"/>
    <col min="5124" max="5128" width="9.140625" style="11" customWidth="1"/>
    <col min="5129" max="5129" width="5.5703125" style="11" customWidth="1"/>
    <col min="5130" max="5132" width="15.85546875" style="11" customWidth="1"/>
    <col min="5133" max="5134" width="20.140625" style="11" customWidth="1"/>
    <col min="5135" max="5135" width="12.85546875" style="11" customWidth="1"/>
    <col min="5136" max="5136" width="13.5703125" style="11" customWidth="1"/>
    <col min="5137" max="5137" width="15.5703125" style="11" customWidth="1"/>
    <col min="5138" max="5138" width="18" style="11" customWidth="1"/>
    <col min="5139" max="5139" width="24.85546875" style="11" customWidth="1"/>
    <col min="5140" max="5140" width="30.42578125" style="11" customWidth="1"/>
    <col min="5141" max="5141" width="12.7109375" style="11" customWidth="1"/>
    <col min="5142" max="5142" width="19.5703125" style="11" customWidth="1"/>
    <col min="5143" max="5143" width="29" style="11" customWidth="1"/>
    <col min="5144" max="5144" width="29.140625" style="11" customWidth="1"/>
    <col min="5145" max="5145" width="17.42578125" style="11" customWidth="1"/>
    <col min="5146" max="5146" width="11.140625" style="11" customWidth="1"/>
    <col min="5147" max="5376" width="11.5703125" style="11"/>
    <col min="5377" max="5377" width="15.5703125" style="11" bestFit="1" customWidth="1"/>
    <col min="5378" max="5378" width="31.85546875" style="11" bestFit="1" customWidth="1"/>
    <col min="5379" max="5379" width="8.140625" style="11" bestFit="1" customWidth="1"/>
    <col min="5380" max="5384" width="9.140625" style="11" customWidth="1"/>
    <col min="5385" max="5385" width="5.5703125" style="11" customWidth="1"/>
    <col min="5386" max="5388" width="15.85546875" style="11" customWidth="1"/>
    <col min="5389" max="5390" width="20.140625" style="11" customWidth="1"/>
    <col min="5391" max="5391" width="12.85546875" style="11" customWidth="1"/>
    <col min="5392" max="5392" width="13.5703125" style="11" customWidth="1"/>
    <col min="5393" max="5393" width="15.5703125" style="11" customWidth="1"/>
    <col min="5394" max="5394" width="18" style="11" customWidth="1"/>
    <col min="5395" max="5395" width="24.85546875" style="11" customWidth="1"/>
    <col min="5396" max="5396" width="30.42578125" style="11" customWidth="1"/>
    <col min="5397" max="5397" width="12.7109375" style="11" customWidth="1"/>
    <col min="5398" max="5398" width="19.5703125" style="11" customWidth="1"/>
    <col min="5399" max="5399" width="29" style="11" customWidth="1"/>
    <col min="5400" max="5400" width="29.140625" style="11" customWidth="1"/>
    <col min="5401" max="5401" width="17.42578125" style="11" customWidth="1"/>
    <col min="5402" max="5402" width="11.140625" style="11" customWidth="1"/>
    <col min="5403" max="5632" width="11.5703125" style="11"/>
    <col min="5633" max="5633" width="15.5703125" style="11" bestFit="1" customWidth="1"/>
    <col min="5634" max="5634" width="31.85546875" style="11" bestFit="1" customWidth="1"/>
    <col min="5635" max="5635" width="8.140625" style="11" bestFit="1" customWidth="1"/>
    <col min="5636" max="5640" width="9.140625" style="11" customWidth="1"/>
    <col min="5641" max="5641" width="5.5703125" style="11" customWidth="1"/>
    <col min="5642" max="5644" width="15.85546875" style="11" customWidth="1"/>
    <col min="5645" max="5646" width="20.140625" style="11" customWidth="1"/>
    <col min="5647" max="5647" width="12.85546875" style="11" customWidth="1"/>
    <col min="5648" max="5648" width="13.5703125" style="11" customWidth="1"/>
    <col min="5649" max="5649" width="15.5703125" style="11" customWidth="1"/>
    <col min="5650" max="5650" width="18" style="11" customWidth="1"/>
    <col min="5651" max="5651" width="24.85546875" style="11" customWidth="1"/>
    <col min="5652" max="5652" width="30.42578125" style="11" customWidth="1"/>
    <col min="5653" max="5653" width="12.7109375" style="11" customWidth="1"/>
    <col min="5654" max="5654" width="19.5703125" style="11" customWidth="1"/>
    <col min="5655" max="5655" width="29" style="11" customWidth="1"/>
    <col min="5656" max="5656" width="29.140625" style="11" customWidth="1"/>
    <col min="5657" max="5657" width="17.42578125" style="11" customWidth="1"/>
    <col min="5658" max="5658" width="11.140625" style="11" customWidth="1"/>
    <col min="5659" max="5888" width="11.5703125" style="11"/>
    <col min="5889" max="5889" width="15.5703125" style="11" bestFit="1" customWidth="1"/>
    <col min="5890" max="5890" width="31.85546875" style="11" bestFit="1" customWidth="1"/>
    <col min="5891" max="5891" width="8.140625" style="11" bestFit="1" customWidth="1"/>
    <col min="5892" max="5896" width="9.140625" style="11" customWidth="1"/>
    <col min="5897" max="5897" width="5.5703125" style="11" customWidth="1"/>
    <col min="5898" max="5900" width="15.85546875" style="11" customWidth="1"/>
    <col min="5901" max="5902" width="20.140625" style="11" customWidth="1"/>
    <col min="5903" max="5903" width="12.85546875" style="11" customWidth="1"/>
    <col min="5904" max="5904" width="13.5703125" style="11" customWidth="1"/>
    <col min="5905" max="5905" width="15.5703125" style="11" customWidth="1"/>
    <col min="5906" max="5906" width="18" style="11" customWidth="1"/>
    <col min="5907" max="5907" width="24.85546875" style="11" customWidth="1"/>
    <col min="5908" max="5908" width="30.42578125" style="11" customWidth="1"/>
    <col min="5909" max="5909" width="12.7109375" style="11" customWidth="1"/>
    <col min="5910" max="5910" width="19.5703125" style="11" customWidth="1"/>
    <col min="5911" max="5911" width="29" style="11" customWidth="1"/>
    <col min="5912" max="5912" width="29.140625" style="11" customWidth="1"/>
    <col min="5913" max="5913" width="17.42578125" style="11" customWidth="1"/>
    <col min="5914" max="5914" width="11.140625" style="11" customWidth="1"/>
    <col min="5915" max="6144" width="11.5703125" style="11"/>
    <col min="6145" max="6145" width="15.5703125" style="11" bestFit="1" customWidth="1"/>
    <col min="6146" max="6146" width="31.85546875" style="11" bestFit="1" customWidth="1"/>
    <col min="6147" max="6147" width="8.140625" style="11" bestFit="1" customWidth="1"/>
    <col min="6148" max="6152" width="9.140625" style="11" customWidth="1"/>
    <col min="6153" max="6153" width="5.5703125" style="11" customWidth="1"/>
    <col min="6154" max="6156" width="15.85546875" style="11" customWidth="1"/>
    <col min="6157" max="6158" width="20.140625" style="11" customWidth="1"/>
    <col min="6159" max="6159" width="12.85546875" style="11" customWidth="1"/>
    <col min="6160" max="6160" width="13.5703125" style="11" customWidth="1"/>
    <col min="6161" max="6161" width="15.5703125" style="11" customWidth="1"/>
    <col min="6162" max="6162" width="18" style="11" customWidth="1"/>
    <col min="6163" max="6163" width="24.85546875" style="11" customWidth="1"/>
    <col min="6164" max="6164" width="30.42578125" style="11" customWidth="1"/>
    <col min="6165" max="6165" width="12.7109375" style="11" customWidth="1"/>
    <col min="6166" max="6166" width="19.5703125" style="11" customWidth="1"/>
    <col min="6167" max="6167" width="29" style="11" customWidth="1"/>
    <col min="6168" max="6168" width="29.140625" style="11" customWidth="1"/>
    <col min="6169" max="6169" width="17.42578125" style="11" customWidth="1"/>
    <col min="6170" max="6170" width="11.140625" style="11" customWidth="1"/>
    <col min="6171" max="6400" width="11.5703125" style="11"/>
    <col min="6401" max="6401" width="15.5703125" style="11" bestFit="1" customWidth="1"/>
    <col min="6402" max="6402" width="31.85546875" style="11" bestFit="1" customWidth="1"/>
    <col min="6403" max="6403" width="8.140625" style="11" bestFit="1" customWidth="1"/>
    <col min="6404" max="6408" width="9.140625" style="11" customWidth="1"/>
    <col min="6409" max="6409" width="5.5703125" style="11" customWidth="1"/>
    <col min="6410" max="6412" width="15.85546875" style="11" customWidth="1"/>
    <col min="6413" max="6414" width="20.140625" style="11" customWidth="1"/>
    <col min="6415" max="6415" width="12.85546875" style="11" customWidth="1"/>
    <col min="6416" max="6416" width="13.5703125" style="11" customWidth="1"/>
    <col min="6417" max="6417" width="15.5703125" style="11" customWidth="1"/>
    <col min="6418" max="6418" width="18" style="11" customWidth="1"/>
    <col min="6419" max="6419" width="24.85546875" style="11" customWidth="1"/>
    <col min="6420" max="6420" width="30.42578125" style="11" customWidth="1"/>
    <col min="6421" max="6421" width="12.7109375" style="11" customWidth="1"/>
    <col min="6422" max="6422" width="19.5703125" style="11" customWidth="1"/>
    <col min="6423" max="6423" width="29" style="11" customWidth="1"/>
    <col min="6424" max="6424" width="29.140625" style="11" customWidth="1"/>
    <col min="6425" max="6425" width="17.42578125" style="11" customWidth="1"/>
    <col min="6426" max="6426" width="11.140625" style="11" customWidth="1"/>
    <col min="6427" max="6656" width="11.5703125" style="11"/>
    <col min="6657" max="6657" width="15.5703125" style="11" bestFit="1" customWidth="1"/>
    <col min="6658" max="6658" width="31.85546875" style="11" bestFit="1" customWidth="1"/>
    <col min="6659" max="6659" width="8.140625" style="11" bestFit="1" customWidth="1"/>
    <col min="6660" max="6664" width="9.140625" style="11" customWidth="1"/>
    <col min="6665" max="6665" width="5.5703125" style="11" customWidth="1"/>
    <col min="6666" max="6668" width="15.85546875" style="11" customWidth="1"/>
    <col min="6669" max="6670" width="20.140625" style="11" customWidth="1"/>
    <col min="6671" max="6671" width="12.85546875" style="11" customWidth="1"/>
    <col min="6672" max="6672" width="13.5703125" style="11" customWidth="1"/>
    <col min="6673" max="6673" width="15.5703125" style="11" customWidth="1"/>
    <col min="6674" max="6674" width="18" style="11" customWidth="1"/>
    <col min="6675" max="6675" width="24.85546875" style="11" customWidth="1"/>
    <col min="6676" max="6676" width="30.42578125" style="11" customWidth="1"/>
    <col min="6677" max="6677" width="12.7109375" style="11" customWidth="1"/>
    <col min="6678" max="6678" width="19.5703125" style="11" customWidth="1"/>
    <col min="6679" max="6679" width="29" style="11" customWidth="1"/>
    <col min="6680" max="6680" width="29.140625" style="11" customWidth="1"/>
    <col min="6681" max="6681" width="17.42578125" style="11" customWidth="1"/>
    <col min="6682" max="6682" width="11.140625" style="11" customWidth="1"/>
    <col min="6683" max="6912" width="11.5703125" style="11"/>
    <col min="6913" max="6913" width="15.5703125" style="11" bestFit="1" customWidth="1"/>
    <col min="6914" max="6914" width="31.85546875" style="11" bestFit="1" customWidth="1"/>
    <col min="6915" max="6915" width="8.140625" style="11" bestFit="1" customWidth="1"/>
    <col min="6916" max="6920" width="9.140625" style="11" customWidth="1"/>
    <col min="6921" max="6921" width="5.5703125" style="11" customWidth="1"/>
    <col min="6922" max="6924" width="15.85546875" style="11" customWidth="1"/>
    <col min="6925" max="6926" width="20.140625" style="11" customWidth="1"/>
    <col min="6927" max="6927" width="12.85546875" style="11" customWidth="1"/>
    <col min="6928" max="6928" width="13.5703125" style="11" customWidth="1"/>
    <col min="6929" max="6929" width="15.5703125" style="11" customWidth="1"/>
    <col min="6930" max="6930" width="18" style="11" customWidth="1"/>
    <col min="6931" max="6931" width="24.85546875" style="11" customWidth="1"/>
    <col min="6932" max="6932" width="30.42578125" style="11" customWidth="1"/>
    <col min="6933" max="6933" width="12.7109375" style="11" customWidth="1"/>
    <col min="6934" max="6934" width="19.5703125" style="11" customWidth="1"/>
    <col min="6935" max="6935" width="29" style="11" customWidth="1"/>
    <col min="6936" max="6936" width="29.140625" style="11" customWidth="1"/>
    <col min="6937" max="6937" width="17.42578125" style="11" customWidth="1"/>
    <col min="6938" max="6938" width="11.140625" style="11" customWidth="1"/>
    <col min="6939" max="7168" width="11.5703125" style="11"/>
    <col min="7169" max="7169" width="15.5703125" style="11" bestFit="1" customWidth="1"/>
    <col min="7170" max="7170" width="31.85546875" style="11" bestFit="1" customWidth="1"/>
    <col min="7171" max="7171" width="8.140625" style="11" bestFit="1" customWidth="1"/>
    <col min="7172" max="7176" width="9.140625" style="11" customWidth="1"/>
    <col min="7177" max="7177" width="5.5703125" style="11" customWidth="1"/>
    <col min="7178" max="7180" width="15.85546875" style="11" customWidth="1"/>
    <col min="7181" max="7182" width="20.140625" style="11" customWidth="1"/>
    <col min="7183" max="7183" width="12.85546875" style="11" customWidth="1"/>
    <col min="7184" max="7184" width="13.5703125" style="11" customWidth="1"/>
    <col min="7185" max="7185" width="15.5703125" style="11" customWidth="1"/>
    <col min="7186" max="7186" width="18" style="11" customWidth="1"/>
    <col min="7187" max="7187" width="24.85546875" style="11" customWidth="1"/>
    <col min="7188" max="7188" width="30.42578125" style="11" customWidth="1"/>
    <col min="7189" max="7189" width="12.7109375" style="11" customWidth="1"/>
    <col min="7190" max="7190" width="19.5703125" style="11" customWidth="1"/>
    <col min="7191" max="7191" width="29" style="11" customWidth="1"/>
    <col min="7192" max="7192" width="29.140625" style="11" customWidth="1"/>
    <col min="7193" max="7193" width="17.42578125" style="11" customWidth="1"/>
    <col min="7194" max="7194" width="11.140625" style="11" customWidth="1"/>
    <col min="7195" max="7424" width="11.5703125" style="11"/>
    <col min="7425" max="7425" width="15.5703125" style="11" bestFit="1" customWidth="1"/>
    <col min="7426" max="7426" width="31.85546875" style="11" bestFit="1" customWidth="1"/>
    <col min="7427" max="7427" width="8.140625" style="11" bestFit="1" customWidth="1"/>
    <col min="7428" max="7432" width="9.140625" style="11" customWidth="1"/>
    <col min="7433" max="7433" width="5.5703125" style="11" customWidth="1"/>
    <col min="7434" max="7436" width="15.85546875" style="11" customWidth="1"/>
    <col min="7437" max="7438" width="20.140625" style="11" customWidth="1"/>
    <col min="7439" max="7439" width="12.85546875" style="11" customWidth="1"/>
    <col min="7440" max="7440" width="13.5703125" style="11" customWidth="1"/>
    <col min="7441" max="7441" width="15.5703125" style="11" customWidth="1"/>
    <col min="7442" max="7442" width="18" style="11" customWidth="1"/>
    <col min="7443" max="7443" width="24.85546875" style="11" customWidth="1"/>
    <col min="7444" max="7444" width="30.42578125" style="11" customWidth="1"/>
    <col min="7445" max="7445" width="12.7109375" style="11" customWidth="1"/>
    <col min="7446" max="7446" width="19.5703125" style="11" customWidth="1"/>
    <col min="7447" max="7447" width="29" style="11" customWidth="1"/>
    <col min="7448" max="7448" width="29.140625" style="11" customWidth="1"/>
    <col min="7449" max="7449" width="17.42578125" style="11" customWidth="1"/>
    <col min="7450" max="7450" width="11.140625" style="11" customWidth="1"/>
    <col min="7451" max="7680" width="11.5703125" style="11"/>
    <col min="7681" max="7681" width="15.5703125" style="11" bestFit="1" customWidth="1"/>
    <col min="7682" max="7682" width="31.85546875" style="11" bestFit="1" customWidth="1"/>
    <col min="7683" max="7683" width="8.140625" style="11" bestFit="1" customWidth="1"/>
    <col min="7684" max="7688" width="9.140625" style="11" customWidth="1"/>
    <col min="7689" max="7689" width="5.5703125" style="11" customWidth="1"/>
    <col min="7690" max="7692" width="15.85546875" style="11" customWidth="1"/>
    <col min="7693" max="7694" width="20.140625" style="11" customWidth="1"/>
    <col min="7695" max="7695" width="12.85546875" style="11" customWidth="1"/>
    <col min="7696" max="7696" width="13.5703125" style="11" customWidth="1"/>
    <col min="7697" max="7697" width="15.5703125" style="11" customWidth="1"/>
    <col min="7698" max="7698" width="18" style="11" customWidth="1"/>
    <col min="7699" max="7699" width="24.85546875" style="11" customWidth="1"/>
    <col min="7700" max="7700" width="30.42578125" style="11" customWidth="1"/>
    <col min="7701" max="7701" width="12.7109375" style="11" customWidth="1"/>
    <col min="7702" max="7702" width="19.5703125" style="11" customWidth="1"/>
    <col min="7703" max="7703" width="29" style="11" customWidth="1"/>
    <col min="7704" max="7704" width="29.140625" style="11" customWidth="1"/>
    <col min="7705" max="7705" width="17.42578125" style="11" customWidth="1"/>
    <col min="7706" max="7706" width="11.140625" style="11" customWidth="1"/>
    <col min="7707" max="7936" width="11.5703125" style="11"/>
    <col min="7937" max="7937" width="15.5703125" style="11" bestFit="1" customWidth="1"/>
    <col min="7938" max="7938" width="31.85546875" style="11" bestFit="1" customWidth="1"/>
    <col min="7939" max="7939" width="8.140625" style="11" bestFit="1" customWidth="1"/>
    <col min="7940" max="7944" width="9.140625" style="11" customWidth="1"/>
    <col min="7945" max="7945" width="5.5703125" style="11" customWidth="1"/>
    <col min="7946" max="7948" width="15.85546875" style="11" customWidth="1"/>
    <col min="7949" max="7950" width="20.140625" style="11" customWidth="1"/>
    <col min="7951" max="7951" width="12.85546875" style="11" customWidth="1"/>
    <col min="7952" max="7952" width="13.5703125" style="11" customWidth="1"/>
    <col min="7953" max="7953" width="15.5703125" style="11" customWidth="1"/>
    <col min="7954" max="7954" width="18" style="11" customWidth="1"/>
    <col min="7955" max="7955" width="24.85546875" style="11" customWidth="1"/>
    <col min="7956" max="7956" width="30.42578125" style="11" customWidth="1"/>
    <col min="7957" max="7957" width="12.7109375" style="11" customWidth="1"/>
    <col min="7958" max="7958" width="19.5703125" style="11" customWidth="1"/>
    <col min="7959" max="7959" width="29" style="11" customWidth="1"/>
    <col min="7960" max="7960" width="29.140625" style="11" customWidth="1"/>
    <col min="7961" max="7961" width="17.42578125" style="11" customWidth="1"/>
    <col min="7962" max="7962" width="11.140625" style="11" customWidth="1"/>
    <col min="7963" max="8192" width="11.5703125" style="11"/>
    <col min="8193" max="8193" width="15.5703125" style="11" bestFit="1" customWidth="1"/>
    <col min="8194" max="8194" width="31.85546875" style="11" bestFit="1" customWidth="1"/>
    <col min="8195" max="8195" width="8.140625" style="11" bestFit="1" customWidth="1"/>
    <col min="8196" max="8200" width="9.140625" style="11" customWidth="1"/>
    <col min="8201" max="8201" width="5.5703125" style="11" customWidth="1"/>
    <col min="8202" max="8204" width="15.85546875" style="11" customWidth="1"/>
    <col min="8205" max="8206" width="20.140625" style="11" customWidth="1"/>
    <col min="8207" max="8207" width="12.85546875" style="11" customWidth="1"/>
    <col min="8208" max="8208" width="13.5703125" style="11" customWidth="1"/>
    <col min="8209" max="8209" width="15.5703125" style="11" customWidth="1"/>
    <col min="8210" max="8210" width="18" style="11" customWidth="1"/>
    <col min="8211" max="8211" width="24.85546875" style="11" customWidth="1"/>
    <col min="8212" max="8212" width="30.42578125" style="11" customWidth="1"/>
    <col min="8213" max="8213" width="12.7109375" style="11" customWidth="1"/>
    <col min="8214" max="8214" width="19.5703125" style="11" customWidth="1"/>
    <col min="8215" max="8215" width="29" style="11" customWidth="1"/>
    <col min="8216" max="8216" width="29.140625" style="11" customWidth="1"/>
    <col min="8217" max="8217" width="17.42578125" style="11" customWidth="1"/>
    <col min="8218" max="8218" width="11.140625" style="11" customWidth="1"/>
    <col min="8219" max="8448" width="11.5703125" style="11"/>
    <col min="8449" max="8449" width="15.5703125" style="11" bestFit="1" customWidth="1"/>
    <col min="8450" max="8450" width="31.85546875" style="11" bestFit="1" customWidth="1"/>
    <col min="8451" max="8451" width="8.140625" style="11" bestFit="1" customWidth="1"/>
    <col min="8452" max="8456" width="9.140625" style="11" customWidth="1"/>
    <col min="8457" max="8457" width="5.5703125" style="11" customWidth="1"/>
    <col min="8458" max="8460" width="15.85546875" style="11" customWidth="1"/>
    <col min="8461" max="8462" width="20.140625" style="11" customWidth="1"/>
    <col min="8463" max="8463" width="12.85546875" style="11" customWidth="1"/>
    <col min="8464" max="8464" width="13.5703125" style="11" customWidth="1"/>
    <col min="8465" max="8465" width="15.5703125" style="11" customWidth="1"/>
    <col min="8466" max="8466" width="18" style="11" customWidth="1"/>
    <col min="8467" max="8467" width="24.85546875" style="11" customWidth="1"/>
    <col min="8468" max="8468" width="30.42578125" style="11" customWidth="1"/>
    <col min="8469" max="8469" width="12.7109375" style="11" customWidth="1"/>
    <col min="8470" max="8470" width="19.5703125" style="11" customWidth="1"/>
    <col min="8471" max="8471" width="29" style="11" customWidth="1"/>
    <col min="8472" max="8472" width="29.140625" style="11" customWidth="1"/>
    <col min="8473" max="8473" width="17.42578125" style="11" customWidth="1"/>
    <col min="8474" max="8474" width="11.140625" style="11" customWidth="1"/>
    <col min="8475" max="8704" width="11.5703125" style="11"/>
    <col min="8705" max="8705" width="15.5703125" style="11" bestFit="1" customWidth="1"/>
    <col min="8706" max="8706" width="31.85546875" style="11" bestFit="1" customWidth="1"/>
    <col min="8707" max="8707" width="8.140625" style="11" bestFit="1" customWidth="1"/>
    <col min="8708" max="8712" width="9.140625" style="11" customWidth="1"/>
    <col min="8713" max="8713" width="5.5703125" style="11" customWidth="1"/>
    <col min="8714" max="8716" width="15.85546875" style="11" customWidth="1"/>
    <col min="8717" max="8718" width="20.140625" style="11" customWidth="1"/>
    <col min="8719" max="8719" width="12.85546875" style="11" customWidth="1"/>
    <col min="8720" max="8720" width="13.5703125" style="11" customWidth="1"/>
    <col min="8721" max="8721" width="15.5703125" style="11" customWidth="1"/>
    <col min="8722" max="8722" width="18" style="11" customWidth="1"/>
    <col min="8723" max="8723" width="24.85546875" style="11" customWidth="1"/>
    <col min="8724" max="8724" width="30.42578125" style="11" customWidth="1"/>
    <col min="8725" max="8725" width="12.7109375" style="11" customWidth="1"/>
    <col min="8726" max="8726" width="19.5703125" style="11" customWidth="1"/>
    <col min="8727" max="8727" width="29" style="11" customWidth="1"/>
    <col min="8728" max="8728" width="29.140625" style="11" customWidth="1"/>
    <col min="8729" max="8729" width="17.42578125" style="11" customWidth="1"/>
    <col min="8730" max="8730" width="11.140625" style="11" customWidth="1"/>
    <col min="8731" max="8960" width="11.5703125" style="11"/>
    <col min="8961" max="8961" width="15.5703125" style="11" bestFit="1" customWidth="1"/>
    <col min="8962" max="8962" width="31.85546875" style="11" bestFit="1" customWidth="1"/>
    <col min="8963" max="8963" width="8.140625" style="11" bestFit="1" customWidth="1"/>
    <col min="8964" max="8968" width="9.140625" style="11" customWidth="1"/>
    <col min="8969" max="8969" width="5.5703125" style="11" customWidth="1"/>
    <col min="8970" max="8972" width="15.85546875" style="11" customWidth="1"/>
    <col min="8973" max="8974" width="20.140625" style="11" customWidth="1"/>
    <col min="8975" max="8975" width="12.85546875" style="11" customWidth="1"/>
    <col min="8976" max="8976" width="13.5703125" style="11" customWidth="1"/>
    <col min="8977" max="8977" width="15.5703125" style="11" customWidth="1"/>
    <col min="8978" max="8978" width="18" style="11" customWidth="1"/>
    <col min="8979" max="8979" width="24.85546875" style="11" customWidth="1"/>
    <col min="8980" max="8980" width="30.42578125" style="11" customWidth="1"/>
    <col min="8981" max="8981" width="12.7109375" style="11" customWidth="1"/>
    <col min="8982" max="8982" width="19.5703125" style="11" customWidth="1"/>
    <col min="8983" max="8983" width="29" style="11" customWidth="1"/>
    <col min="8984" max="8984" width="29.140625" style="11" customWidth="1"/>
    <col min="8985" max="8985" width="17.42578125" style="11" customWidth="1"/>
    <col min="8986" max="8986" width="11.140625" style="11" customWidth="1"/>
    <col min="8987" max="9216" width="11.5703125" style="11"/>
    <col min="9217" max="9217" width="15.5703125" style="11" bestFit="1" customWidth="1"/>
    <col min="9218" max="9218" width="31.85546875" style="11" bestFit="1" customWidth="1"/>
    <col min="9219" max="9219" width="8.140625" style="11" bestFit="1" customWidth="1"/>
    <col min="9220" max="9224" width="9.140625" style="11" customWidth="1"/>
    <col min="9225" max="9225" width="5.5703125" style="11" customWidth="1"/>
    <col min="9226" max="9228" width="15.85546875" style="11" customWidth="1"/>
    <col min="9229" max="9230" width="20.140625" style="11" customWidth="1"/>
    <col min="9231" max="9231" width="12.85546875" style="11" customWidth="1"/>
    <col min="9232" max="9232" width="13.5703125" style="11" customWidth="1"/>
    <col min="9233" max="9233" width="15.5703125" style="11" customWidth="1"/>
    <col min="9234" max="9234" width="18" style="11" customWidth="1"/>
    <col min="9235" max="9235" width="24.85546875" style="11" customWidth="1"/>
    <col min="9236" max="9236" width="30.42578125" style="11" customWidth="1"/>
    <col min="9237" max="9237" width="12.7109375" style="11" customWidth="1"/>
    <col min="9238" max="9238" width="19.5703125" style="11" customWidth="1"/>
    <col min="9239" max="9239" width="29" style="11" customWidth="1"/>
    <col min="9240" max="9240" width="29.140625" style="11" customWidth="1"/>
    <col min="9241" max="9241" width="17.42578125" style="11" customWidth="1"/>
    <col min="9242" max="9242" width="11.140625" style="11" customWidth="1"/>
    <col min="9243" max="9472" width="11.5703125" style="11"/>
    <col min="9473" max="9473" width="15.5703125" style="11" bestFit="1" customWidth="1"/>
    <col min="9474" max="9474" width="31.85546875" style="11" bestFit="1" customWidth="1"/>
    <col min="9475" max="9475" width="8.140625" style="11" bestFit="1" customWidth="1"/>
    <col min="9476" max="9480" width="9.140625" style="11" customWidth="1"/>
    <col min="9481" max="9481" width="5.5703125" style="11" customWidth="1"/>
    <col min="9482" max="9484" width="15.85546875" style="11" customWidth="1"/>
    <col min="9485" max="9486" width="20.140625" style="11" customWidth="1"/>
    <col min="9487" max="9487" width="12.85546875" style="11" customWidth="1"/>
    <col min="9488" max="9488" width="13.5703125" style="11" customWidth="1"/>
    <col min="9489" max="9489" width="15.5703125" style="11" customWidth="1"/>
    <col min="9490" max="9490" width="18" style="11" customWidth="1"/>
    <col min="9491" max="9491" width="24.85546875" style="11" customWidth="1"/>
    <col min="9492" max="9492" width="30.42578125" style="11" customWidth="1"/>
    <col min="9493" max="9493" width="12.7109375" style="11" customWidth="1"/>
    <col min="9494" max="9494" width="19.5703125" style="11" customWidth="1"/>
    <col min="9495" max="9495" width="29" style="11" customWidth="1"/>
    <col min="9496" max="9496" width="29.140625" style="11" customWidth="1"/>
    <col min="9497" max="9497" width="17.42578125" style="11" customWidth="1"/>
    <col min="9498" max="9498" width="11.140625" style="11" customWidth="1"/>
    <col min="9499" max="9728" width="11.5703125" style="11"/>
    <col min="9729" max="9729" width="15.5703125" style="11" bestFit="1" customWidth="1"/>
    <col min="9730" max="9730" width="31.85546875" style="11" bestFit="1" customWidth="1"/>
    <col min="9731" max="9731" width="8.140625" style="11" bestFit="1" customWidth="1"/>
    <col min="9732" max="9736" width="9.140625" style="11" customWidth="1"/>
    <col min="9737" max="9737" width="5.5703125" style="11" customWidth="1"/>
    <col min="9738" max="9740" width="15.85546875" style="11" customWidth="1"/>
    <col min="9741" max="9742" width="20.140625" style="11" customWidth="1"/>
    <col min="9743" max="9743" width="12.85546875" style="11" customWidth="1"/>
    <col min="9744" max="9744" width="13.5703125" style="11" customWidth="1"/>
    <col min="9745" max="9745" width="15.5703125" style="11" customWidth="1"/>
    <col min="9746" max="9746" width="18" style="11" customWidth="1"/>
    <col min="9747" max="9747" width="24.85546875" style="11" customWidth="1"/>
    <col min="9748" max="9748" width="30.42578125" style="11" customWidth="1"/>
    <col min="9749" max="9749" width="12.7109375" style="11" customWidth="1"/>
    <col min="9750" max="9750" width="19.5703125" style="11" customWidth="1"/>
    <col min="9751" max="9751" width="29" style="11" customWidth="1"/>
    <col min="9752" max="9752" width="29.140625" style="11" customWidth="1"/>
    <col min="9753" max="9753" width="17.42578125" style="11" customWidth="1"/>
    <col min="9754" max="9754" width="11.140625" style="11" customWidth="1"/>
    <col min="9755" max="9984" width="11.5703125" style="11"/>
    <col min="9985" max="9985" width="15.5703125" style="11" bestFit="1" customWidth="1"/>
    <col min="9986" max="9986" width="31.85546875" style="11" bestFit="1" customWidth="1"/>
    <col min="9987" max="9987" width="8.140625" style="11" bestFit="1" customWidth="1"/>
    <col min="9988" max="9992" width="9.140625" style="11" customWidth="1"/>
    <col min="9993" max="9993" width="5.5703125" style="11" customWidth="1"/>
    <col min="9994" max="9996" width="15.85546875" style="11" customWidth="1"/>
    <col min="9997" max="9998" width="20.140625" style="11" customWidth="1"/>
    <col min="9999" max="9999" width="12.85546875" style="11" customWidth="1"/>
    <col min="10000" max="10000" width="13.5703125" style="11" customWidth="1"/>
    <col min="10001" max="10001" width="15.5703125" style="11" customWidth="1"/>
    <col min="10002" max="10002" width="18" style="11" customWidth="1"/>
    <col min="10003" max="10003" width="24.85546875" style="11" customWidth="1"/>
    <col min="10004" max="10004" width="30.42578125" style="11" customWidth="1"/>
    <col min="10005" max="10005" width="12.7109375" style="11" customWidth="1"/>
    <col min="10006" max="10006" width="19.5703125" style="11" customWidth="1"/>
    <col min="10007" max="10007" width="29" style="11" customWidth="1"/>
    <col min="10008" max="10008" width="29.140625" style="11" customWidth="1"/>
    <col min="10009" max="10009" width="17.42578125" style="11" customWidth="1"/>
    <col min="10010" max="10010" width="11.140625" style="11" customWidth="1"/>
    <col min="10011" max="10240" width="11.5703125" style="11"/>
    <col min="10241" max="10241" width="15.5703125" style="11" bestFit="1" customWidth="1"/>
    <col min="10242" max="10242" width="31.85546875" style="11" bestFit="1" customWidth="1"/>
    <col min="10243" max="10243" width="8.140625" style="11" bestFit="1" customWidth="1"/>
    <col min="10244" max="10248" width="9.140625" style="11" customWidth="1"/>
    <col min="10249" max="10249" width="5.5703125" style="11" customWidth="1"/>
    <col min="10250" max="10252" width="15.85546875" style="11" customWidth="1"/>
    <col min="10253" max="10254" width="20.140625" style="11" customWidth="1"/>
    <col min="10255" max="10255" width="12.85546875" style="11" customWidth="1"/>
    <col min="10256" max="10256" width="13.5703125" style="11" customWidth="1"/>
    <col min="10257" max="10257" width="15.5703125" style="11" customWidth="1"/>
    <col min="10258" max="10258" width="18" style="11" customWidth="1"/>
    <col min="10259" max="10259" width="24.85546875" style="11" customWidth="1"/>
    <col min="10260" max="10260" width="30.42578125" style="11" customWidth="1"/>
    <col min="10261" max="10261" width="12.7109375" style="11" customWidth="1"/>
    <col min="10262" max="10262" width="19.5703125" style="11" customWidth="1"/>
    <col min="10263" max="10263" width="29" style="11" customWidth="1"/>
    <col min="10264" max="10264" width="29.140625" style="11" customWidth="1"/>
    <col min="10265" max="10265" width="17.42578125" style="11" customWidth="1"/>
    <col min="10266" max="10266" width="11.140625" style="11" customWidth="1"/>
    <col min="10267" max="10496" width="11.5703125" style="11"/>
    <col min="10497" max="10497" width="15.5703125" style="11" bestFit="1" customWidth="1"/>
    <col min="10498" max="10498" width="31.85546875" style="11" bestFit="1" customWidth="1"/>
    <col min="10499" max="10499" width="8.140625" style="11" bestFit="1" customWidth="1"/>
    <col min="10500" max="10504" width="9.140625" style="11" customWidth="1"/>
    <col min="10505" max="10505" width="5.5703125" style="11" customWidth="1"/>
    <col min="10506" max="10508" width="15.85546875" style="11" customWidth="1"/>
    <col min="10509" max="10510" width="20.140625" style="11" customWidth="1"/>
    <col min="10511" max="10511" width="12.85546875" style="11" customWidth="1"/>
    <col min="10512" max="10512" width="13.5703125" style="11" customWidth="1"/>
    <col min="10513" max="10513" width="15.5703125" style="11" customWidth="1"/>
    <col min="10514" max="10514" width="18" style="11" customWidth="1"/>
    <col min="10515" max="10515" width="24.85546875" style="11" customWidth="1"/>
    <col min="10516" max="10516" width="30.42578125" style="11" customWidth="1"/>
    <col min="10517" max="10517" width="12.7109375" style="11" customWidth="1"/>
    <col min="10518" max="10518" width="19.5703125" style="11" customWidth="1"/>
    <col min="10519" max="10519" width="29" style="11" customWidth="1"/>
    <col min="10520" max="10520" width="29.140625" style="11" customWidth="1"/>
    <col min="10521" max="10521" width="17.42578125" style="11" customWidth="1"/>
    <col min="10522" max="10522" width="11.140625" style="11" customWidth="1"/>
    <col min="10523" max="10752" width="11.5703125" style="11"/>
    <col min="10753" max="10753" width="15.5703125" style="11" bestFit="1" customWidth="1"/>
    <col min="10754" max="10754" width="31.85546875" style="11" bestFit="1" customWidth="1"/>
    <col min="10755" max="10755" width="8.140625" style="11" bestFit="1" customWidth="1"/>
    <col min="10756" max="10760" width="9.140625" style="11" customWidth="1"/>
    <col min="10761" max="10761" width="5.5703125" style="11" customWidth="1"/>
    <col min="10762" max="10764" width="15.85546875" style="11" customWidth="1"/>
    <col min="10765" max="10766" width="20.140625" style="11" customWidth="1"/>
    <col min="10767" max="10767" width="12.85546875" style="11" customWidth="1"/>
    <col min="10768" max="10768" width="13.5703125" style="11" customWidth="1"/>
    <col min="10769" max="10769" width="15.5703125" style="11" customWidth="1"/>
    <col min="10770" max="10770" width="18" style="11" customWidth="1"/>
    <col min="10771" max="10771" width="24.85546875" style="11" customWidth="1"/>
    <col min="10772" max="10772" width="30.42578125" style="11" customWidth="1"/>
    <col min="10773" max="10773" width="12.7109375" style="11" customWidth="1"/>
    <col min="10774" max="10774" width="19.5703125" style="11" customWidth="1"/>
    <col min="10775" max="10775" width="29" style="11" customWidth="1"/>
    <col min="10776" max="10776" width="29.140625" style="11" customWidth="1"/>
    <col min="10777" max="10777" width="17.42578125" style="11" customWidth="1"/>
    <col min="10778" max="10778" width="11.140625" style="11" customWidth="1"/>
    <col min="10779" max="11008" width="11.5703125" style="11"/>
    <col min="11009" max="11009" width="15.5703125" style="11" bestFit="1" customWidth="1"/>
    <col min="11010" max="11010" width="31.85546875" style="11" bestFit="1" customWidth="1"/>
    <col min="11011" max="11011" width="8.140625" style="11" bestFit="1" customWidth="1"/>
    <col min="11012" max="11016" width="9.140625" style="11" customWidth="1"/>
    <col min="11017" max="11017" width="5.5703125" style="11" customWidth="1"/>
    <col min="11018" max="11020" width="15.85546875" style="11" customWidth="1"/>
    <col min="11021" max="11022" width="20.140625" style="11" customWidth="1"/>
    <col min="11023" max="11023" width="12.85546875" style="11" customWidth="1"/>
    <col min="11024" max="11024" width="13.5703125" style="11" customWidth="1"/>
    <col min="11025" max="11025" width="15.5703125" style="11" customWidth="1"/>
    <col min="11026" max="11026" width="18" style="11" customWidth="1"/>
    <col min="11027" max="11027" width="24.85546875" style="11" customWidth="1"/>
    <col min="11028" max="11028" width="30.42578125" style="11" customWidth="1"/>
    <col min="11029" max="11029" width="12.7109375" style="11" customWidth="1"/>
    <col min="11030" max="11030" width="19.5703125" style="11" customWidth="1"/>
    <col min="11031" max="11031" width="29" style="11" customWidth="1"/>
    <col min="11032" max="11032" width="29.140625" style="11" customWidth="1"/>
    <col min="11033" max="11033" width="17.42578125" style="11" customWidth="1"/>
    <col min="11034" max="11034" width="11.140625" style="11" customWidth="1"/>
    <col min="11035" max="11264" width="11.5703125" style="11"/>
    <col min="11265" max="11265" width="15.5703125" style="11" bestFit="1" customWidth="1"/>
    <col min="11266" max="11266" width="31.85546875" style="11" bestFit="1" customWidth="1"/>
    <col min="11267" max="11267" width="8.140625" style="11" bestFit="1" customWidth="1"/>
    <col min="11268" max="11272" width="9.140625" style="11" customWidth="1"/>
    <col min="11273" max="11273" width="5.5703125" style="11" customWidth="1"/>
    <col min="11274" max="11276" width="15.85546875" style="11" customWidth="1"/>
    <col min="11277" max="11278" width="20.140625" style="11" customWidth="1"/>
    <col min="11279" max="11279" width="12.85546875" style="11" customWidth="1"/>
    <col min="11280" max="11280" width="13.5703125" style="11" customWidth="1"/>
    <col min="11281" max="11281" width="15.5703125" style="11" customWidth="1"/>
    <col min="11282" max="11282" width="18" style="11" customWidth="1"/>
    <col min="11283" max="11283" width="24.85546875" style="11" customWidth="1"/>
    <col min="11284" max="11284" width="30.42578125" style="11" customWidth="1"/>
    <col min="11285" max="11285" width="12.7109375" style="11" customWidth="1"/>
    <col min="11286" max="11286" width="19.5703125" style="11" customWidth="1"/>
    <col min="11287" max="11287" width="29" style="11" customWidth="1"/>
    <col min="11288" max="11288" width="29.140625" style="11" customWidth="1"/>
    <col min="11289" max="11289" width="17.42578125" style="11" customWidth="1"/>
    <col min="11290" max="11290" width="11.140625" style="11" customWidth="1"/>
    <col min="11291" max="11520" width="11.5703125" style="11"/>
    <col min="11521" max="11521" width="15.5703125" style="11" bestFit="1" customWidth="1"/>
    <col min="11522" max="11522" width="31.85546875" style="11" bestFit="1" customWidth="1"/>
    <col min="11523" max="11523" width="8.140625" style="11" bestFit="1" customWidth="1"/>
    <col min="11524" max="11528" width="9.140625" style="11" customWidth="1"/>
    <col min="11529" max="11529" width="5.5703125" style="11" customWidth="1"/>
    <col min="11530" max="11532" width="15.85546875" style="11" customWidth="1"/>
    <col min="11533" max="11534" width="20.140625" style="11" customWidth="1"/>
    <col min="11535" max="11535" width="12.85546875" style="11" customWidth="1"/>
    <col min="11536" max="11536" width="13.5703125" style="11" customWidth="1"/>
    <col min="11537" max="11537" width="15.5703125" style="11" customWidth="1"/>
    <col min="11538" max="11538" width="18" style="11" customWidth="1"/>
    <col min="11539" max="11539" width="24.85546875" style="11" customWidth="1"/>
    <col min="11540" max="11540" width="30.42578125" style="11" customWidth="1"/>
    <col min="11541" max="11541" width="12.7109375" style="11" customWidth="1"/>
    <col min="11542" max="11542" width="19.5703125" style="11" customWidth="1"/>
    <col min="11543" max="11543" width="29" style="11" customWidth="1"/>
    <col min="11544" max="11544" width="29.140625" style="11" customWidth="1"/>
    <col min="11545" max="11545" width="17.42578125" style="11" customWidth="1"/>
    <col min="11546" max="11546" width="11.140625" style="11" customWidth="1"/>
    <col min="11547" max="11776" width="11.5703125" style="11"/>
    <col min="11777" max="11777" width="15.5703125" style="11" bestFit="1" customWidth="1"/>
    <col min="11778" max="11778" width="31.85546875" style="11" bestFit="1" customWidth="1"/>
    <col min="11779" max="11779" width="8.140625" style="11" bestFit="1" customWidth="1"/>
    <col min="11780" max="11784" width="9.140625" style="11" customWidth="1"/>
    <col min="11785" max="11785" width="5.5703125" style="11" customWidth="1"/>
    <col min="11786" max="11788" width="15.85546875" style="11" customWidth="1"/>
    <col min="11789" max="11790" width="20.140625" style="11" customWidth="1"/>
    <col min="11791" max="11791" width="12.85546875" style="11" customWidth="1"/>
    <col min="11792" max="11792" width="13.5703125" style="11" customWidth="1"/>
    <col min="11793" max="11793" width="15.5703125" style="11" customWidth="1"/>
    <col min="11794" max="11794" width="18" style="11" customWidth="1"/>
    <col min="11795" max="11795" width="24.85546875" style="11" customWidth="1"/>
    <col min="11796" max="11796" width="30.42578125" style="11" customWidth="1"/>
    <col min="11797" max="11797" width="12.7109375" style="11" customWidth="1"/>
    <col min="11798" max="11798" width="19.5703125" style="11" customWidth="1"/>
    <col min="11799" max="11799" width="29" style="11" customWidth="1"/>
    <col min="11800" max="11800" width="29.140625" style="11" customWidth="1"/>
    <col min="11801" max="11801" width="17.42578125" style="11" customWidth="1"/>
    <col min="11802" max="11802" width="11.140625" style="11" customWidth="1"/>
    <col min="11803" max="12032" width="11.5703125" style="11"/>
    <col min="12033" max="12033" width="15.5703125" style="11" bestFit="1" customWidth="1"/>
    <col min="12034" max="12034" width="31.85546875" style="11" bestFit="1" customWidth="1"/>
    <col min="12035" max="12035" width="8.140625" style="11" bestFit="1" customWidth="1"/>
    <col min="12036" max="12040" width="9.140625" style="11" customWidth="1"/>
    <col min="12041" max="12041" width="5.5703125" style="11" customWidth="1"/>
    <col min="12042" max="12044" width="15.85546875" style="11" customWidth="1"/>
    <col min="12045" max="12046" width="20.140625" style="11" customWidth="1"/>
    <col min="12047" max="12047" width="12.85546875" style="11" customWidth="1"/>
    <col min="12048" max="12048" width="13.5703125" style="11" customWidth="1"/>
    <col min="12049" max="12049" width="15.5703125" style="11" customWidth="1"/>
    <col min="12050" max="12050" width="18" style="11" customWidth="1"/>
    <col min="12051" max="12051" width="24.85546875" style="11" customWidth="1"/>
    <col min="12052" max="12052" width="30.42578125" style="11" customWidth="1"/>
    <col min="12053" max="12053" width="12.7109375" style="11" customWidth="1"/>
    <col min="12054" max="12054" width="19.5703125" style="11" customWidth="1"/>
    <col min="12055" max="12055" width="29" style="11" customWidth="1"/>
    <col min="12056" max="12056" width="29.140625" style="11" customWidth="1"/>
    <col min="12057" max="12057" width="17.42578125" style="11" customWidth="1"/>
    <col min="12058" max="12058" width="11.140625" style="11" customWidth="1"/>
    <col min="12059" max="12288" width="11.5703125" style="11"/>
    <col min="12289" max="12289" width="15.5703125" style="11" bestFit="1" customWidth="1"/>
    <col min="12290" max="12290" width="31.85546875" style="11" bestFit="1" customWidth="1"/>
    <col min="12291" max="12291" width="8.140625" style="11" bestFit="1" customWidth="1"/>
    <col min="12292" max="12296" width="9.140625" style="11" customWidth="1"/>
    <col min="12297" max="12297" width="5.5703125" style="11" customWidth="1"/>
    <col min="12298" max="12300" width="15.85546875" style="11" customWidth="1"/>
    <col min="12301" max="12302" width="20.140625" style="11" customWidth="1"/>
    <col min="12303" max="12303" width="12.85546875" style="11" customWidth="1"/>
    <col min="12304" max="12304" width="13.5703125" style="11" customWidth="1"/>
    <col min="12305" max="12305" width="15.5703125" style="11" customWidth="1"/>
    <col min="12306" max="12306" width="18" style="11" customWidth="1"/>
    <col min="12307" max="12307" width="24.85546875" style="11" customWidth="1"/>
    <col min="12308" max="12308" width="30.42578125" style="11" customWidth="1"/>
    <col min="12309" max="12309" width="12.7109375" style="11" customWidth="1"/>
    <col min="12310" max="12310" width="19.5703125" style="11" customWidth="1"/>
    <col min="12311" max="12311" width="29" style="11" customWidth="1"/>
    <col min="12312" max="12312" width="29.140625" style="11" customWidth="1"/>
    <col min="12313" max="12313" width="17.42578125" style="11" customWidth="1"/>
    <col min="12314" max="12314" width="11.140625" style="11" customWidth="1"/>
    <col min="12315" max="12544" width="11.5703125" style="11"/>
    <col min="12545" max="12545" width="15.5703125" style="11" bestFit="1" customWidth="1"/>
    <col min="12546" max="12546" width="31.85546875" style="11" bestFit="1" customWidth="1"/>
    <col min="12547" max="12547" width="8.140625" style="11" bestFit="1" customWidth="1"/>
    <col min="12548" max="12552" width="9.140625" style="11" customWidth="1"/>
    <col min="12553" max="12553" width="5.5703125" style="11" customWidth="1"/>
    <col min="12554" max="12556" width="15.85546875" style="11" customWidth="1"/>
    <col min="12557" max="12558" width="20.140625" style="11" customWidth="1"/>
    <col min="12559" max="12559" width="12.85546875" style="11" customWidth="1"/>
    <col min="12560" max="12560" width="13.5703125" style="11" customWidth="1"/>
    <col min="12561" max="12561" width="15.5703125" style="11" customWidth="1"/>
    <col min="12562" max="12562" width="18" style="11" customWidth="1"/>
    <col min="12563" max="12563" width="24.85546875" style="11" customWidth="1"/>
    <col min="12564" max="12564" width="30.42578125" style="11" customWidth="1"/>
    <col min="12565" max="12565" width="12.7109375" style="11" customWidth="1"/>
    <col min="12566" max="12566" width="19.5703125" style="11" customWidth="1"/>
    <col min="12567" max="12567" width="29" style="11" customWidth="1"/>
    <col min="12568" max="12568" width="29.140625" style="11" customWidth="1"/>
    <col min="12569" max="12569" width="17.42578125" style="11" customWidth="1"/>
    <col min="12570" max="12570" width="11.140625" style="11" customWidth="1"/>
    <col min="12571" max="12800" width="11.5703125" style="11"/>
    <col min="12801" max="12801" width="15.5703125" style="11" bestFit="1" customWidth="1"/>
    <col min="12802" max="12802" width="31.85546875" style="11" bestFit="1" customWidth="1"/>
    <col min="12803" max="12803" width="8.140625" style="11" bestFit="1" customWidth="1"/>
    <col min="12804" max="12808" width="9.140625" style="11" customWidth="1"/>
    <col min="12809" max="12809" width="5.5703125" style="11" customWidth="1"/>
    <col min="12810" max="12812" width="15.85546875" style="11" customWidth="1"/>
    <col min="12813" max="12814" width="20.140625" style="11" customWidth="1"/>
    <col min="12815" max="12815" width="12.85546875" style="11" customWidth="1"/>
    <col min="12816" max="12816" width="13.5703125" style="11" customWidth="1"/>
    <col min="12817" max="12817" width="15.5703125" style="11" customWidth="1"/>
    <col min="12818" max="12818" width="18" style="11" customWidth="1"/>
    <col min="12819" max="12819" width="24.85546875" style="11" customWidth="1"/>
    <col min="12820" max="12820" width="30.42578125" style="11" customWidth="1"/>
    <col min="12821" max="12821" width="12.7109375" style="11" customWidth="1"/>
    <col min="12822" max="12822" width="19.5703125" style="11" customWidth="1"/>
    <col min="12823" max="12823" width="29" style="11" customWidth="1"/>
    <col min="12824" max="12824" width="29.140625" style="11" customWidth="1"/>
    <col min="12825" max="12825" width="17.42578125" style="11" customWidth="1"/>
    <col min="12826" max="12826" width="11.140625" style="11" customWidth="1"/>
    <col min="12827" max="13056" width="11.5703125" style="11"/>
    <col min="13057" max="13057" width="15.5703125" style="11" bestFit="1" customWidth="1"/>
    <col min="13058" max="13058" width="31.85546875" style="11" bestFit="1" customWidth="1"/>
    <col min="13059" max="13059" width="8.140625" style="11" bestFit="1" customWidth="1"/>
    <col min="13060" max="13064" width="9.140625" style="11" customWidth="1"/>
    <col min="13065" max="13065" width="5.5703125" style="11" customWidth="1"/>
    <col min="13066" max="13068" width="15.85546875" style="11" customWidth="1"/>
    <col min="13069" max="13070" width="20.140625" style="11" customWidth="1"/>
    <col min="13071" max="13071" width="12.85546875" style="11" customWidth="1"/>
    <col min="13072" max="13072" width="13.5703125" style="11" customWidth="1"/>
    <col min="13073" max="13073" width="15.5703125" style="11" customWidth="1"/>
    <col min="13074" max="13074" width="18" style="11" customWidth="1"/>
    <col min="13075" max="13075" width="24.85546875" style="11" customWidth="1"/>
    <col min="13076" max="13076" width="30.42578125" style="11" customWidth="1"/>
    <col min="13077" max="13077" width="12.7109375" style="11" customWidth="1"/>
    <col min="13078" max="13078" width="19.5703125" style="11" customWidth="1"/>
    <col min="13079" max="13079" width="29" style="11" customWidth="1"/>
    <col min="13080" max="13080" width="29.140625" style="11" customWidth="1"/>
    <col min="13081" max="13081" width="17.42578125" style="11" customWidth="1"/>
    <col min="13082" max="13082" width="11.140625" style="11" customWidth="1"/>
    <col min="13083" max="13312" width="11.5703125" style="11"/>
    <col min="13313" max="13313" width="15.5703125" style="11" bestFit="1" customWidth="1"/>
    <col min="13314" max="13314" width="31.85546875" style="11" bestFit="1" customWidth="1"/>
    <col min="13315" max="13315" width="8.140625" style="11" bestFit="1" customWidth="1"/>
    <col min="13316" max="13320" width="9.140625" style="11" customWidth="1"/>
    <col min="13321" max="13321" width="5.5703125" style="11" customWidth="1"/>
    <col min="13322" max="13324" width="15.85546875" style="11" customWidth="1"/>
    <col min="13325" max="13326" width="20.140625" style="11" customWidth="1"/>
    <col min="13327" max="13327" width="12.85546875" style="11" customWidth="1"/>
    <col min="13328" max="13328" width="13.5703125" style="11" customWidth="1"/>
    <col min="13329" max="13329" width="15.5703125" style="11" customWidth="1"/>
    <col min="13330" max="13330" width="18" style="11" customWidth="1"/>
    <col min="13331" max="13331" width="24.85546875" style="11" customWidth="1"/>
    <col min="13332" max="13332" width="30.42578125" style="11" customWidth="1"/>
    <col min="13333" max="13333" width="12.7109375" style="11" customWidth="1"/>
    <col min="13334" max="13334" width="19.5703125" style="11" customWidth="1"/>
    <col min="13335" max="13335" width="29" style="11" customWidth="1"/>
    <col min="13336" max="13336" width="29.140625" style="11" customWidth="1"/>
    <col min="13337" max="13337" width="17.42578125" style="11" customWidth="1"/>
    <col min="13338" max="13338" width="11.140625" style="11" customWidth="1"/>
    <col min="13339" max="13568" width="11.5703125" style="11"/>
    <col min="13569" max="13569" width="15.5703125" style="11" bestFit="1" customWidth="1"/>
    <col min="13570" max="13570" width="31.85546875" style="11" bestFit="1" customWidth="1"/>
    <col min="13571" max="13571" width="8.140625" style="11" bestFit="1" customWidth="1"/>
    <col min="13572" max="13576" width="9.140625" style="11" customWidth="1"/>
    <col min="13577" max="13577" width="5.5703125" style="11" customWidth="1"/>
    <col min="13578" max="13580" width="15.85546875" style="11" customWidth="1"/>
    <col min="13581" max="13582" width="20.140625" style="11" customWidth="1"/>
    <col min="13583" max="13583" width="12.85546875" style="11" customWidth="1"/>
    <col min="13584" max="13584" width="13.5703125" style="11" customWidth="1"/>
    <col min="13585" max="13585" width="15.5703125" style="11" customWidth="1"/>
    <col min="13586" max="13586" width="18" style="11" customWidth="1"/>
    <col min="13587" max="13587" width="24.85546875" style="11" customWidth="1"/>
    <col min="13588" max="13588" width="30.42578125" style="11" customWidth="1"/>
    <col min="13589" max="13589" width="12.7109375" style="11" customWidth="1"/>
    <col min="13590" max="13590" width="19.5703125" style="11" customWidth="1"/>
    <col min="13591" max="13591" width="29" style="11" customWidth="1"/>
    <col min="13592" max="13592" width="29.140625" style="11" customWidth="1"/>
    <col min="13593" max="13593" width="17.42578125" style="11" customWidth="1"/>
    <col min="13594" max="13594" width="11.140625" style="11" customWidth="1"/>
    <col min="13595" max="13824" width="11.5703125" style="11"/>
    <col min="13825" max="13825" width="15.5703125" style="11" bestFit="1" customWidth="1"/>
    <col min="13826" max="13826" width="31.85546875" style="11" bestFit="1" customWidth="1"/>
    <col min="13827" max="13827" width="8.140625" style="11" bestFit="1" customWidth="1"/>
    <col min="13828" max="13832" width="9.140625" style="11" customWidth="1"/>
    <col min="13833" max="13833" width="5.5703125" style="11" customWidth="1"/>
    <col min="13834" max="13836" width="15.85546875" style="11" customWidth="1"/>
    <col min="13837" max="13838" width="20.140625" style="11" customWidth="1"/>
    <col min="13839" max="13839" width="12.85546875" style="11" customWidth="1"/>
    <col min="13840" max="13840" width="13.5703125" style="11" customWidth="1"/>
    <col min="13841" max="13841" width="15.5703125" style="11" customWidth="1"/>
    <col min="13842" max="13842" width="18" style="11" customWidth="1"/>
    <col min="13843" max="13843" width="24.85546875" style="11" customWidth="1"/>
    <col min="13844" max="13844" width="30.42578125" style="11" customWidth="1"/>
    <col min="13845" max="13845" width="12.7109375" style="11" customWidth="1"/>
    <col min="13846" max="13846" width="19.5703125" style="11" customWidth="1"/>
    <col min="13847" max="13847" width="29" style="11" customWidth="1"/>
    <col min="13848" max="13848" width="29.140625" style="11" customWidth="1"/>
    <col min="13849" max="13849" width="17.42578125" style="11" customWidth="1"/>
    <col min="13850" max="13850" width="11.140625" style="11" customWidth="1"/>
    <col min="13851" max="14080" width="11.5703125" style="11"/>
    <col min="14081" max="14081" width="15.5703125" style="11" bestFit="1" customWidth="1"/>
    <col min="14082" max="14082" width="31.85546875" style="11" bestFit="1" customWidth="1"/>
    <col min="14083" max="14083" width="8.140625" style="11" bestFit="1" customWidth="1"/>
    <col min="14084" max="14088" width="9.140625" style="11" customWidth="1"/>
    <col min="14089" max="14089" width="5.5703125" style="11" customWidth="1"/>
    <col min="14090" max="14092" width="15.85546875" style="11" customWidth="1"/>
    <col min="14093" max="14094" width="20.140625" style="11" customWidth="1"/>
    <col min="14095" max="14095" width="12.85546875" style="11" customWidth="1"/>
    <col min="14096" max="14096" width="13.5703125" style="11" customWidth="1"/>
    <col min="14097" max="14097" width="15.5703125" style="11" customWidth="1"/>
    <col min="14098" max="14098" width="18" style="11" customWidth="1"/>
    <col min="14099" max="14099" width="24.85546875" style="11" customWidth="1"/>
    <col min="14100" max="14100" width="30.42578125" style="11" customWidth="1"/>
    <col min="14101" max="14101" width="12.7109375" style="11" customWidth="1"/>
    <col min="14102" max="14102" width="19.5703125" style="11" customWidth="1"/>
    <col min="14103" max="14103" width="29" style="11" customWidth="1"/>
    <col min="14104" max="14104" width="29.140625" style="11" customWidth="1"/>
    <col min="14105" max="14105" width="17.42578125" style="11" customWidth="1"/>
    <col min="14106" max="14106" width="11.140625" style="11" customWidth="1"/>
    <col min="14107" max="14336" width="11.5703125" style="11"/>
    <col min="14337" max="14337" width="15.5703125" style="11" bestFit="1" customWidth="1"/>
    <col min="14338" max="14338" width="31.85546875" style="11" bestFit="1" customWidth="1"/>
    <col min="14339" max="14339" width="8.140625" style="11" bestFit="1" customWidth="1"/>
    <col min="14340" max="14344" width="9.140625" style="11" customWidth="1"/>
    <col min="14345" max="14345" width="5.5703125" style="11" customWidth="1"/>
    <col min="14346" max="14348" width="15.85546875" style="11" customWidth="1"/>
    <col min="14349" max="14350" width="20.140625" style="11" customWidth="1"/>
    <col min="14351" max="14351" width="12.85546875" style="11" customWidth="1"/>
    <col min="14352" max="14352" width="13.5703125" style="11" customWidth="1"/>
    <col min="14353" max="14353" width="15.5703125" style="11" customWidth="1"/>
    <col min="14354" max="14354" width="18" style="11" customWidth="1"/>
    <col min="14355" max="14355" width="24.85546875" style="11" customWidth="1"/>
    <col min="14356" max="14356" width="30.42578125" style="11" customWidth="1"/>
    <col min="14357" max="14357" width="12.7109375" style="11" customWidth="1"/>
    <col min="14358" max="14358" width="19.5703125" style="11" customWidth="1"/>
    <col min="14359" max="14359" width="29" style="11" customWidth="1"/>
    <col min="14360" max="14360" width="29.140625" style="11" customWidth="1"/>
    <col min="14361" max="14361" width="17.42578125" style="11" customWidth="1"/>
    <col min="14362" max="14362" width="11.140625" style="11" customWidth="1"/>
    <col min="14363" max="14592" width="11.5703125" style="11"/>
    <col min="14593" max="14593" width="15.5703125" style="11" bestFit="1" customWidth="1"/>
    <col min="14594" max="14594" width="31.85546875" style="11" bestFit="1" customWidth="1"/>
    <col min="14595" max="14595" width="8.140625" style="11" bestFit="1" customWidth="1"/>
    <col min="14596" max="14600" width="9.140625" style="11" customWidth="1"/>
    <col min="14601" max="14601" width="5.5703125" style="11" customWidth="1"/>
    <col min="14602" max="14604" width="15.85546875" style="11" customWidth="1"/>
    <col min="14605" max="14606" width="20.140625" style="11" customWidth="1"/>
    <col min="14607" max="14607" width="12.85546875" style="11" customWidth="1"/>
    <col min="14608" max="14608" width="13.5703125" style="11" customWidth="1"/>
    <col min="14609" max="14609" width="15.5703125" style="11" customWidth="1"/>
    <col min="14610" max="14610" width="18" style="11" customWidth="1"/>
    <col min="14611" max="14611" width="24.85546875" style="11" customWidth="1"/>
    <col min="14612" max="14612" width="30.42578125" style="11" customWidth="1"/>
    <col min="14613" max="14613" width="12.7109375" style="11" customWidth="1"/>
    <col min="14614" max="14614" width="19.5703125" style="11" customWidth="1"/>
    <col min="14615" max="14615" width="29" style="11" customWidth="1"/>
    <col min="14616" max="14616" width="29.140625" style="11" customWidth="1"/>
    <col min="14617" max="14617" width="17.42578125" style="11" customWidth="1"/>
    <col min="14618" max="14618" width="11.140625" style="11" customWidth="1"/>
    <col min="14619" max="14848" width="11.5703125" style="11"/>
    <col min="14849" max="14849" width="15.5703125" style="11" bestFit="1" customWidth="1"/>
    <col min="14850" max="14850" width="31.85546875" style="11" bestFit="1" customWidth="1"/>
    <col min="14851" max="14851" width="8.140625" style="11" bestFit="1" customWidth="1"/>
    <col min="14852" max="14856" width="9.140625" style="11" customWidth="1"/>
    <col min="14857" max="14857" width="5.5703125" style="11" customWidth="1"/>
    <col min="14858" max="14860" width="15.85546875" style="11" customWidth="1"/>
    <col min="14861" max="14862" width="20.140625" style="11" customWidth="1"/>
    <col min="14863" max="14863" width="12.85546875" style="11" customWidth="1"/>
    <col min="14864" max="14864" width="13.5703125" style="11" customWidth="1"/>
    <col min="14865" max="14865" width="15.5703125" style="11" customWidth="1"/>
    <col min="14866" max="14866" width="18" style="11" customWidth="1"/>
    <col min="14867" max="14867" width="24.85546875" style="11" customWidth="1"/>
    <col min="14868" max="14868" width="30.42578125" style="11" customWidth="1"/>
    <col min="14869" max="14869" width="12.7109375" style="11" customWidth="1"/>
    <col min="14870" max="14870" width="19.5703125" style="11" customWidth="1"/>
    <col min="14871" max="14871" width="29" style="11" customWidth="1"/>
    <col min="14872" max="14872" width="29.140625" style="11" customWidth="1"/>
    <col min="14873" max="14873" width="17.42578125" style="11" customWidth="1"/>
    <col min="14874" max="14874" width="11.140625" style="11" customWidth="1"/>
    <col min="14875" max="15104" width="11.5703125" style="11"/>
    <col min="15105" max="15105" width="15.5703125" style="11" bestFit="1" customWidth="1"/>
    <col min="15106" max="15106" width="31.85546875" style="11" bestFit="1" customWidth="1"/>
    <col min="15107" max="15107" width="8.140625" style="11" bestFit="1" customWidth="1"/>
    <col min="15108" max="15112" width="9.140625" style="11" customWidth="1"/>
    <col min="15113" max="15113" width="5.5703125" style="11" customWidth="1"/>
    <col min="15114" max="15116" width="15.85546875" style="11" customWidth="1"/>
    <col min="15117" max="15118" width="20.140625" style="11" customWidth="1"/>
    <col min="15119" max="15119" width="12.85546875" style="11" customWidth="1"/>
    <col min="15120" max="15120" width="13.5703125" style="11" customWidth="1"/>
    <col min="15121" max="15121" width="15.5703125" style="11" customWidth="1"/>
    <col min="15122" max="15122" width="18" style="11" customWidth="1"/>
    <col min="15123" max="15123" width="24.85546875" style="11" customWidth="1"/>
    <col min="15124" max="15124" width="30.42578125" style="11" customWidth="1"/>
    <col min="15125" max="15125" width="12.7109375" style="11" customWidth="1"/>
    <col min="15126" max="15126" width="19.5703125" style="11" customWidth="1"/>
    <col min="15127" max="15127" width="29" style="11" customWidth="1"/>
    <col min="15128" max="15128" width="29.140625" style="11" customWidth="1"/>
    <col min="15129" max="15129" width="17.42578125" style="11" customWidth="1"/>
    <col min="15130" max="15130" width="11.140625" style="11" customWidth="1"/>
    <col min="15131" max="15360" width="11.5703125" style="11"/>
    <col min="15361" max="15361" width="15.5703125" style="11" bestFit="1" customWidth="1"/>
    <col min="15362" max="15362" width="31.85546875" style="11" bestFit="1" customWidth="1"/>
    <col min="15363" max="15363" width="8.140625" style="11" bestFit="1" customWidth="1"/>
    <col min="15364" max="15368" width="9.140625" style="11" customWidth="1"/>
    <col min="15369" max="15369" width="5.5703125" style="11" customWidth="1"/>
    <col min="15370" max="15372" width="15.85546875" style="11" customWidth="1"/>
    <col min="15373" max="15374" width="20.140625" style="11" customWidth="1"/>
    <col min="15375" max="15375" width="12.85546875" style="11" customWidth="1"/>
    <col min="15376" max="15376" width="13.5703125" style="11" customWidth="1"/>
    <col min="15377" max="15377" width="15.5703125" style="11" customWidth="1"/>
    <col min="15378" max="15378" width="18" style="11" customWidth="1"/>
    <col min="15379" max="15379" width="24.85546875" style="11" customWidth="1"/>
    <col min="15380" max="15380" width="30.42578125" style="11" customWidth="1"/>
    <col min="15381" max="15381" width="12.7109375" style="11" customWidth="1"/>
    <col min="15382" max="15382" width="19.5703125" style="11" customWidth="1"/>
    <col min="15383" max="15383" width="29" style="11" customWidth="1"/>
    <col min="15384" max="15384" width="29.140625" style="11" customWidth="1"/>
    <col min="15385" max="15385" width="17.42578125" style="11" customWidth="1"/>
    <col min="15386" max="15386" width="11.140625" style="11" customWidth="1"/>
    <col min="15387" max="15616" width="11.5703125" style="11"/>
    <col min="15617" max="15617" width="15.5703125" style="11" bestFit="1" customWidth="1"/>
    <col min="15618" max="15618" width="31.85546875" style="11" bestFit="1" customWidth="1"/>
    <col min="15619" max="15619" width="8.140625" style="11" bestFit="1" customWidth="1"/>
    <col min="15620" max="15624" width="9.140625" style="11" customWidth="1"/>
    <col min="15625" max="15625" width="5.5703125" style="11" customWidth="1"/>
    <col min="15626" max="15628" width="15.85546875" style="11" customWidth="1"/>
    <col min="15629" max="15630" width="20.140625" style="11" customWidth="1"/>
    <col min="15631" max="15631" width="12.85546875" style="11" customWidth="1"/>
    <col min="15632" max="15632" width="13.5703125" style="11" customWidth="1"/>
    <col min="15633" max="15633" width="15.5703125" style="11" customWidth="1"/>
    <col min="15634" max="15634" width="18" style="11" customWidth="1"/>
    <col min="15635" max="15635" width="24.85546875" style="11" customWidth="1"/>
    <col min="15636" max="15636" width="30.42578125" style="11" customWidth="1"/>
    <col min="15637" max="15637" width="12.7109375" style="11" customWidth="1"/>
    <col min="15638" max="15638" width="19.5703125" style="11" customWidth="1"/>
    <col min="15639" max="15639" width="29" style="11" customWidth="1"/>
    <col min="15640" max="15640" width="29.140625" style="11" customWidth="1"/>
    <col min="15641" max="15641" width="17.42578125" style="11" customWidth="1"/>
    <col min="15642" max="15642" width="11.140625" style="11" customWidth="1"/>
    <col min="15643" max="15872" width="11.5703125" style="11"/>
    <col min="15873" max="15873" width="15.5703125" style="11" bestFit="1" customWidth="1"/>
    <col min="15874" max="15874" width="31.85546875" style="11" bestFit="1" customWidth="1"/>
    <col min="15875" max="15875" width="8.140625" style="11" bestFit="1" customWidth="1"/>
    <col min="15876" max="15880" width="9.140625" style="11" customWidth="1"/>
    <col min="15881" max="15881" width="5.5703125" style="11" customWidth="1"/>
    <col min="15882" max="15884" width="15.85546875" style="11" customWidth="1"/>
    <col min="15885" max="15886" width="20.140625" style="11" customWidth="1"/>
    <col min="15887" max="15887" width="12.85546875" style="11" customWidth="1"/>
    <col min="15888" max="15888" width="13.5703125" style="11" customWidth="1"/>
    <col min="15889" max="15889" width="15.5703125" style="11" customWidth="1"/>
    <col min="15890" max="15890" width="18" style="11" customWidth="1"/>
    <col min="15891" max="15891" width="24.85546875" style="11" customWidth="1"/>
    <col min="15892" max="15892" width="30.42578125" style="11" customWidth="1"/>
    <col min="15893" max="15893" width="12.7109375" style="11" customWidth="1"/>
    <col min="15894" max="15894" width="19.5703125" style="11" customWidth="1"/>
    <col min="15895" max="15895" width="29" style="11" customWidth="1"/>
    <col min="15896" max="15896" width="29.140625" style="11" customWidth="1"/>
    <col min="15897" max="15897" width="17.42578125" style="11" customWidth="1"/>
    <col min="15898" max="15898" width="11.140625" style="11" customWidth="1"/>
    <col min="15899" max="16128" width="11.5703125" style="11"/>
    <col min="16129" max="16129" width="15.5703125" style="11" bestFit="1" customWidth="1"/>
    <col min="16130" max="16130" width="31.85546875" style="11" bestFit="1" customWidth="1"/>
    <col min="16131" max="16131" width="8.140625" style="11" bestFit="1" customWidth="1"/>
    <col min="16132" max="16136" width="9.140625" style="11" customWidth="1"/>
    <col min="16137" max="16137" width="5.5703125" style="11" customWidth="1"/>
    <col min="16138" max="16140" width="15.85546875" style="11" customWidth="1"/>
    <col min="16141" max="16142" width="20.140625" style="11" customWidth="1"/>
    <col min="16143" max="16143" width="12.85546875" style="11" customWidth="1"/>
    <col min="16144" max="16144" width="13.5703125" style="11" customWidth="1"/>
    <col min="16145" max="16145" width="15.5703125" style="11" customWidth="1"/>
    <col min="16146" max="16146" width="18" style="11" customWidth="1"/>
    <col min="16147" max="16147" width="24.85546875" style="11" customWidth="1"/>
    <col min="16148" max="16148" width="30.42578125" style="11" customWidth="1"/>
    <col min="16149" max="16149" width="12.7109375" style="11" customWidth="1"/>
    <col min="16150" max="16150" width="19.5703125" style="11" customWidth="1"/>
    <col min="16151" max="16151" width="29" style="11" customWidth="1"/>
    <col min="16152" max="16152" width="29.140625" style="11" customWidth="1"/>
    <col min="16153" max="16153" width="17.42578125" style="11" customWidth="1"/>
    <col min="16154" max="16154" width="11.140625" style="11" customWidth="1"/>
    <col min="16155" max="16384" width="11.5703125" style="11"/>
  </cols>
  <sheetData>
    <row r="1" spans="1:11" ht="45" x14ac:dyDescent="0.2">
      <c r="A1" s="10" t="s">
        <v>62</v>
      </c>
      <c r="B1" s="10" t="s">
        <v>63</v>
      </c>
      <c r="C1" s="10" t="s">
        <v>64</v>
      </c>
      <c r="D1" s="10" t="s">
        <v>65</v>
      </c>
      <c r="E1" s="10" t="s">
        <v>37</v>
      </c>
      <c r="F1" s="10" t="s">
        <v>66</v>
      </c>
      <c r="G1" s="10" t="s">
        <v>67</v>
      </c>
      <c r="H1" s="10" t="s">
        <v>68</v>
      </c>
    </row>
    <row r="2" spans="1:11" ht="12.75" customHeight="1" x14ac:dyDescent="0.2">
      <c r="A2" s="11" t="s">
        <v>69</v>
      </c>
      <c r="B2" s="11" t="s">
        <v>70</v>
      </c>
      <c r="C2" s="12">
        <v>7.0000000000000007E-2</v>
      </c>
      <c r="D2" s="13">
        <v>13.99</v>
      </c>
      <c r="E2" s="14">
        <v>0.5</v>
      </c>
      <c r="F2" s="13">
        <f t="shared" ref="F2:F65" si="0">D2*E2</f>
        <v>6.9950000000000001</v>
      </c>
      <c r="G2" s="13">
        <f t="shared" ref="G2:G65" si="1">ROUND(F2*C2,2)</f>
        <v>0.49</v>
      </c>
      <c r="H2" s="13">
        <f t="shared" ref="H2:H65" si="2">F2+G2</f>
        <v>7.4850000000000003</v>
      </c>
      <c r="J2" s="15" t="s">
        <v>106</v>
      </c>
      <c r="K2" s="15"/>
    </row>
    <row r="3" spans="1:11" x14ac:dyDescent="0.2">
      <c r="A3" s="11" t="s">
        <v>72</v>
      </c>
      <c r="B3" s="11" t="s">
        <v>73</v>
      </c>
      <c r="C3" s="12">
        <v>7.0000000000000007E-2</v>
      </c>
      <c r="D3" s="13">
        <v>2.16</v>
      </c>
      <c r="E3" s="14">
        <v>2</v>
      </c>
      <c r="F3" s="13">
        <f t="shared" si="0"/>
        <v>4.32</v>
      </c>
      <c r="G3" s="13">
        <f t="shared" si="1"/>
        <v>0.3</v>
      </c>
      <c r="H3" s="13">
        <f t="shared" si="2"/>
        <v>4.62</v>
      </c>
      <c r="J3" s="15"/>
      <c r="K3" s="15"/>
    </row>
    <row r="4" spans="1:11" x14ac:dyDescent="0.2">
      <c r="A4" s="11" t="s">
        <v>72</v>
      </c>
      <c r="B4" s="11" t="s">
        <v>74</v>
      </c>
      <c r="C4" s="12">
        <v>7.0000000000000007E-2</v>
      </c>
      <c r="D4" s="13">
        <v>17.989999999999998</v>
      </c>
      <c r="E4" s="14">
        <v>0.45</v>
      </c>
      <c r="F4" s="13">
        <f t="shared" si="0"/>
        <v>8.0954999999999995</v>
      </c>
      <c r="G4" s="13">
        <f t="shared" si="1"/>
        <v>0.56999999999999995</v>
      </c>
      <c r="H4" s="13">
        <f t="shared" si="2"/>
        <v>8.6654999999999998</v>
      </c>
      <c r="J4" s="15"/>
      <c r="K4" s="15"/>
    </row>
    <row r="5" spans="1:11" x14ac:dyDescent="0.2">
      <c r="A5" s="11" t="s">
        <v>75</v>
      </c>
      <c r="B5" s="11" t="s">
        <v>76</v>
      </c>
      <c r="C5" s="12">
        <v>0.22</v>
      </c>
      <c r="D5" s="13">
        <v>8.99</v>
      </c>
      <c r="E5" s="14">
        <v>1.5</v>
      </c>
      <c r="F5" s="13">
        <f t="shared" si="0"/>
        <v>13.484999999999999</v>
      </c>
      <c r="G5" s="13">
        <f t="shared" si="1"/>
        <v>2.97</v>
      </c>
      <c r="H5" s="13">
        <f t="shared" si="2"/>
        <v>16.454999999999998</v>
      </c>
      <c r="J5" s="15"/>
      <c r="K5" s="15"/>
    </row>
    <row r="6" spans="1:11" x14ac:dyDescent="0.2">
      <c r="A6" s="11" t="s">
        <v>77</v>
      </c>
      <c r="B6" s="11" t="s">
        <v>78</v>
      </c>
      <c r="C6" s="12">
        <v>0</v>
      </c>
      <c r="D6" s="13">
        <v>5.39</v>
      </c>
      <c r="E6" s="14">
        <v>1</v>
      </c>
      <c r="F6" s="13">
        <f t="shared" si="0"/>
        <v>5.39</v>
      </c>
      <c r="G6" s="13">
        <f t="shared" si="1"/>
        <v>0</v>
      </c>
      <c r="H6" s="13">
        <f t="shared" si="2"/>
        <v>5.39</v>
      </c>
    </row>
    <row r="7" spans="1:11" x14ac:dyDescent="0.2">
      <c r="A7" s="11" t="s">
        <v>77</v>
      </c>
      <c r="B7" s="11" t="s">
        <v>79</v>
      </c>
      <c r="C7" s="12">
        <v>0</v>
      </c>
      <c r="D7" s="13">
        <v>2.4700000000000002</v>
      </c>
      <c r="E7" s="14">
        <v>3</v>
      </c>
      <c r="F7" s="13">
        <f t="shared" si="0"/>
        <v>7.41</v>
      </c>
      <c r="G7" s="13">
        <f t="shared" si="1"/>
        <v>0</v>
      </c>
      <c r="H7" s="13">
        <f t="shared" si="2"/>
        <v>7.41</v>
      </c>
    </row>
    <row r="8" spans="1:11" x14ac:dyDescent="0.2">
      <c r="A8" s="11" t="s">
        <v>77</v>
      </c>
      <c r="B8" s="11" t="s">
        <v>80</v>
      </c>
      <c r="C8" s="12">
        <v>0</v>
      </c>
      <c r="D8" s="13">
        <v>2.66</v>
      </c>
      <c r="E8" s="14">
        <v>3</v>
      </c>
      <c r="F8" s="13">
        <f t="shared" si="0"/>
        <v>7.98</v>
      </c>
      <c r="G8" s="13">
        <f t="shared" si="1"/>
        <v>0</v>
      </c>
      <c r="H8" s="13">
        <f t="shared" si="2"/>
        <v>7.98</v>
      </c>
    </row>
    <row r="9" spans="1:11" x14ac:dyDescent="0.2">
      <c r="A9" s="11" t="s">
        <v>77</v>
      </c>
      <c r="B9" s="11" t="s">
        <v>81</v>
      </c>
      <c r="C9" s="12">
        <v>0</v>
      </c>
      <c r="D9" s="13">
        <v>3.09</v>
      </c>
      <c r="E9" s="14">
        <v>1</v>
      </c>
      <c r="F9" s="13">
        <f t="shared" si="0"/>
        <v>3.09</v>
      </c>
      <c r="G9" s="13">
        <f t="shared" si="1"/>
        <v>0</v>
      </c>
      <c r="H9" s="13">
        <f t="shared" si="2"/>
        <v>3.09</v>
      </c>
    </row>
    <row r="10" spans="1:11" ht="12.75" customHeight="1" x14ac:dyDescent="0.2">
      <c r="A10" s="11" t="s">
        <v>77</v>
      </c>
      <c r="B10" s="11" t="s">
        <v>82</v>
      </c>
      <c r="C10" s="12">
        <v>0</v>
      </c>
      <c r="D10" s="13">
        <v>8.39</v>
      </c>
      <c r="E10" s="14">
        <v>1</v>
      </c>
      <c r="F10" s="13">
        <f t="shared" si="0"/>
        <v>8.39</v>
      </c>
      <c r="G10" s="13">
        <f t="shared" si="1"/>
        <v>0</v>
      </c>
      <c r="H10" s="13">
        <f t="shared" si="2"/>
        <v>8.39</v>
      </c>
    </row>
    <row r="11" spans="1:11" x14ac:dyDescent="0.2">
      <c r="A11" s="11" t="s">
        <v>83</v>
      </c>
      <c r="B11" s="11" t="s">
        <v>84</v>
      </c>
      <c r="C11" s="12">
        <v>7.0000000000000007E-2</v>
      </c>
      <c r="D11" s="13">
        <v>8.66</v>
      </c>
      <c r="E11" s="14">
        <v>0.6</v>
      </c>
      <c r="F11" s="13">
        <f t="shared" si="0"/>
        <v>5.1959999999999997</v>
      </c>
      <c r="G11" s="13">
        <f t="shared" si="1"/>
        <v>0.36</v>
      </c>
      <c r="H11" s="13">
        <f t="shared" si="2"/>
        <v>5.556</v>
      </c>
    </row>
    <row r="12" spans="1:11" x14ac:dyDescent="0.2">
      <c r="A12" s="11" t="s">
        <v>85</v>
      </c>
      <c r="B12" s="11" t="s">
        <v>86</v>
      </c>
      <c r="C12" s="12">
        <v>0.22</v>
      </c>
      <c r="D12" s="13">
        <v>2.99</v>
      </c>
      <c r="E12" s="14">
        <v>2</v>
      </c>
      <c r="F12" s="13">
        <f t="shared" si="0"/>
        <v>5.98</v>
      </c>
      <c r="G12" s="13">
        <f t="shared" si="1"/>
        <v>1.32</v>
      </c>
      <c r="H12" s="13">
        <f t="shared" si="2"/>
        <v>7.3000000000000007</v>
      </c>
    </row>
    <row r="13" spans="1:11" x14ac:dyDescent="0.2">
      <c r="A13" s="11" t="s">
        <v>87</v>
      </c>
      <c r="B13" s="11" t="s">
        <v>88</v>
      </c>
      <c r="C13" s="12">
        <v>7.0000000000000007E-2</v>
      </c>
      <c r="D13" s="13">
        <v>4.1900000000000004</v>
      </c>
      <c r="E13" s="14">
        <v>1</v>
      </c>
      <c r="F13" s="13">
        <f t="shared" si="0"/>
        <v>4.1900000000000004</v>
      </c>
      <c r="G13" s="13">
        <f t="shared" si="1"/>
        <v>0.28999999999999998</v>
      </c>
      <c r="H13" s="13">
        <f t="shared" si="2"/>
        <v>4.4800000000000004</v>
      </c>
    </row>
    <row r="14" spans="1:11" x14ac:dyDescent="0.2">
      <c r="A14" s="11" t="s">
        <v>87</v>
      </c>
      <c r="B14" s="11" t="s">
        <v>89</v>
      </c>
      <c r="C14" s="12">
        <v>7.0000000000000007E-2</v>
      </c>
      <c r="D14" s="13">
        <v>2.85</v>
      </c>
      <c r="E14" s="14">
        <v>3</v>
      </c>
      <c r="F14" s="13">
        <f t="shared" si="0"/>
        <v>8.5500000000000007</v>
      </c>
      <c r="G14" s="13">
        <f t="shared" si="1"/>
        <v>0.6</v>
      </c>
      <c r="H14" s="13">
        <f t="shared" si="2"/>
        <v>9.15</v>
      </c>
    </row>
    <row r="15" spans="1:11" x14ac:dyDescent="0.2">
      <c r="A15" s="11" t="s">
        <v>87</v>
      </c>
      <c r="B15" s="11" t="s">
        <v>90</v>
      </c>
      <c r="C15" s="12">
        <v>7.0000000000000007E-2</v>
      </c>
      <c r="D15" s="13">
        <v>4.62</v>
      </c>
      <c r="E15" s="14">
        <v>1</v>
      </c>
      <c r="F15" s="13">
        <f t="shared" si="0"/>
        <v>4.62</v>
      </c>
      <c r="G15" s="13">
        <f t="shared" si="1"/>
        <v>0.32</v>
      </c>
      <c r="H15" s="13">
        <f t="shared" si="2"/>
        <v>4.9400000000000004</v>
      </c>
    </row>
    <row r="16" spans="1:11" x14ac:dyDescent="0.2">
      <c r="A16" s="11" t="s">
        <v>69</v>
      </c>
      <c r="B16" s="11" t="s">
        <v>91</v>
      </c>
      <c r="C16" s="12">
        <v>7.0000000000000007E-2</v>
      </c>
      <c r="D16" s="13">
        <v>18.489999999999998</v>
      </c>
      <c r="E16" s="14">
        <v>0.35</v>
      </c>
      <c r="F16" s="13">
        <f t="shared" si="0"/>
        <v>6.4714999999999989</v>
      </c>
      <c r="G16" s="13">
        <f t="shared" si="1"/>
        <v>0.45</v>
      </c>
      <c r="H16" s="13">
        <f t="shared" si="2"/>
        <v>6.9214999999999991</v>
      </c>
    </row>
    <row r="17" spans="1:8" x14ac:dyDescent="0.2">
      <c r="A17" s="11" t="s">
        <v>69</v>
      </c>
      <c r="B17" s="11" t="s">
        <v>92</v>
      </c>
      <c r="C17" s="12">
        <v>7.0000000000000007E-2</v>
      </c>
      <c r="D17" s="13">
        <v>15.99</v>
      </c>
      <c r="E17" s="14">
        <v>0.2</v>
      </c>
      <c r="F17" s="13">
        <f t="shared" si="0"/>
        <v>3.1980000000000004</v>
      </c>
      <c r="G17" s="13">
        <f t="shared" si="1"/>
        <v>0.22</v>
      </c>
      <c r="H17" s="13">
        <f t="shared" si="2"/>
        <v>3.4180000000000006</v>
      </c>
    </row>
    <row r="18" spans="1:8" x14ac:dyDescent="0.2">
      <c r="A18" s="11" t="s">
        <v>93</v>
      </c>
      <c r="B18" s="11" t="s">
        <v>94</v>
      </c>
      <c r="C18" s="12">
        <v>0.22</v>
      </c>
      <c r="D18" s="13">
        <v>4.79</v>
      </c>
      <c r="E18" s="14">
        <v>2</v>
      </c>
      <c r="F18" s="13">
        <f t="shared" si="0"/>
        <v>9.58</v>
      </c>
      <c r="G18" s="13">
        <f t="shared" si="1"/>
        <v>2.11</v>
      </c>
      <c r="H18" s="13">
        <f t="shared" si="2"/>
        <v>11.69</v>
      </c>
    </row>
    <row r="19" spans="1:8" x14ac:dyDescent="0.2">
      <c r="A19" s="11" t="s">
        <v>93</v>
      </c>
      <c r="B19" s="11" t="s">
        <v>95</v>
      </c>
      <c r="C19" s="12">
        <v>0.22</v>
      </c>
      <c r="D19" s="13">
        <v>1.74</v>
      </c>
      <c r="E19" s="14">
        <v>4</v>
      </c>
      <c r="F19" s="13">
        <f t="shared" si="0"/>
        <v>6.96</v>
      </c>
      <c r="G19" s="13">
        <f t="shared" si="1"/>
        <v>1.53</v>
      </c>
      <c r="H19" s="13">
        <f t="shared" si="2"/>
        <v>8.49</v>
      </c>
    </row>
    <row r="20" spans="1:8" x14ac:dyDescent="0.2">
      <c r="A20" s="11" t="s">
        <v>75</v>
      </c>
      <c r="B20" s="11" t="s">
        <v>96</v>
      </c>
      <c r="C20" s="12">
        <v>0.22</v>
      </c>
      <c r="D20" s="13">
        <v>3.49</v>
      </c>
      <c r="E20" s="14">
        <v>2</v>
      </c>
      <c r="F20" s="13">
        <f t="shared" si="0"/>
        <v>6.98</v>
      </c>
      <c r="G20" s="13">
        <f t="shared" si="1"/>
        <v>1.54</v>
      </c>
      <c r="H20" s="13">
        <f t="shared" si="2"/>
        <v>8.52</v>
      </c>
    </row>
    <row r="21" spans="1:8" x14ac:dyDescent="0.2">
      <c r="A21" s="11" t="s">
        <v>75</v>
      </c>
      <c r="B21" s="11" t="s">
        <v>97</v>
      </c>
      <c r="C21" s="12">
        <v>0.22</v>
      </c>
      <c r="D21" s="13">
        <v>3.99</v>
      </c>
      <c r="E21" s="14">
        <v>2.5</v>
      </c>
      <c r="F21" s="13">
        <f t="shared" si="0"/>
        <v>9.9750000000000014</v>
      </c>
      <c r="G21" s="13">
        <f t="shared" si="1"/>
        <v>2.19</v>
      </c>
      <c r="H21" s="13">
        <f t="shared" si="2"/>
        <v>12.165000000000001</v>
      </c>
    </row>
    <row r="22" spans="1:8" x14ac:dyDescent="0.2">
      <c r="A22" s="11" t="s">
        <v>75</v>
      </c>
      <c r="B22" s="11" t="s">
        <v>98</v>
      </c>
      <c r="C22" s="12">
        <v>0.22</v>
      </c>
      <c r="D22" s="13">
        <v>17.989999999999998</v>
      </c>
      <c r="E22" s="14">
        <v>0.35</v>
      </c>
      <c r="F22" s="13">
        <f t="shared" si="0"/>
        <v>6.2964999999999991</v>
      </c>
      <c r="G22" s="13">
        <f t="shared" si="1"/>
        <v>1.39</v>
      </c>
      <c r="H22" s="13">
        <f t="shared" si="2"/>
        <v>7.6864999999999988</v>
      </c>
    </row>
    <row r="23" spans="1:8" x14ac:dyDescent="0.2">
      <c r="A23" s="11" t="s">
        <v>75</v>
      </c>
      <c r="B23" s="11" t="s">
        <v>99</v>
      </c>
      <c r="C23" s="12">
        <v>0.22</v>
      </c>
      <c r="D23" s="13">
        <v>4.99</v>
      </c>
      <c r="E23" s="14">
        <v>0.95</v>
      </c>
      <c r="F23" s="13">
        <f t="shared" si="0"/>
        <v>4.7404999999999999</v>
      </c>
      <c r="G23" s="13">
        <f t="shared" si="1"/>
        <v>1.04</v>
      </c>
      <c r="H23" s="13">
        <f t="shared" si="2"/>
        <v>5.7805</v>
      </c>
    </row>
    <row r="24" spans="1:8" x14ac:dyDescent="0.2">
      <c r="A24" s="11" t="s">
        <v>75</v>
      </c>
      <c r="B24" s="11" t="s">
        <v>100</v>
      </c>
      <c r="C24" s="12">
        <v>0.22</v>
      </c>
      <c r="D24" s="13">
        <v>6.99</v>
      </c>
      <c r="E24" s="14">
        <v>1.25</v>
      </c>
      <c r="F24" s="13">
        <f t="shared" si="0"/>
        <v>8.7375000000000007</v>
      </c>
      <c r="G24" s="13">
        <f t="shared" si="1"/>
        <v>1.92</v>
      </c>
      <c r="H24" s="13">
        <f t="shared" si="2"/>
        <v>10.657500000000001</v>
      </c>
    </row>
    <row r="25" spans="1:8" x14ac:dyDescent="0.2">
      <c r="A25" s="11" t="s">
        <v>77</v>
      </c>
      <c r="B25" s="11" t="s">
        <v>78</v>
      </c>
      <c r="C25" s="12">
        <v>0</v>
      </c>
      <c r="D25" s="13">
        <v>5.39</v>
      </c>
      <c r="E25" s="14">
        <v>2</v>
      </c>
      <c r="F25" s="13">
        <f t="shared" si="0"/>
        <v>10.78</v>
      </c>
      <c r="G25" s="13">
        <f t="shared" si="1"/>
        <v>0</v>
      </c>
      <c r="H25" s="13">
        <f t="shared" si="2"/>
        <v>10.78</v>
      </c>
    </row>
    <row r="26" spans="1:8" x14ac:dyDescent="0.2">
      <c r="A26" s="11" t="s">
        <v>77</v>
      </c>
      <c r="B26" s="11" t="s">
        <v>80</v>
      </c>
      <c r="C26" s="12">
        <v>0</v>
      </c>
      <c r="D26" s="13">
        <v>2.66</v>
      </c>
      <c r="E26" s="14">
        <v>1</v>
      </c>
      <c r="F26" s="13">
        <f t="shared" si="0"/>
        <v>2.66</v>
      </c>
      <c r="G26" s="13">
        <f t="shared" si="1"/>
        <v>0</v>
      </c>
      <c r="H26" s="13">
        <f t="shared" si="2"/>
        <v>2.66</v>
      </c>
    </row>
    <row r="27" spans="1:8" x14ac:dyDescent="0.2">
      <c r="A27" s="11" t="s">
        <v>77</v>
      </c>
      <c r="B27" s="11" t="s">
        <v>81</v>
      </c>
      <c r="C27" s="12">
        <v>0</v>
      </c>
      <c r="D27" s="13">
        <v>3.09</v>
      </c>
      <c r="E27" s="14">
        <v>1</v>
      </c>
      <c r="F27" s="13">
        <f t="shared" si="0"/>
        <v>3.09</v>
      </c>
      <c r="G27" s="13">
        <f t="shared" si="1"/>
        <v>0</v>
      </c>
      <c r="H27" s="13">
        <f t="shared" si="2"/>
        <v>3.09</v>
      </c>
    </row>
    <row r="28" spans="1:8" x14ac:dyDescent="0.2">
      <c r="A28" s="11" t="s">
        <v>77</v>
      </c>
      <c r="B28" s="11" t="s">
        <v>101</v>
      </c>
      <c r="C28" s="12">
        <v>0</v>
      </c>
      <c r="D28" s="13">
        <v>1.52</v>
      </c>
      <c r="E28" s="14">
        <v>2</v>
      </c>
      <c r="F28" s="13">
        <f t="shared" si="0"/>
        <v>3.04</v>
      </c>
      <c r="G28" s="13">
        <f t="shared" si="1"/>
        <v>0</v>
      </c>
      <c r="H28" s="13">
        <f t="shared" si="2"/>
        <v>3.04</v>
      </c>
    </row>
    <row r="29" spans="1:8" x14ac:dyDescent="0.2">
      <c r="A29" s="11" t="s">
        <v>77</v>
      </c>
      <c r="B29" s="11" t="s">
        <v>82</v>
      </c>
      <c r="C29" s="12">
        <v>0</v>
      </c>
      <c r="D29" s="13">
        <v>8.39</v>
      </c>
      <c r="E29" s="14">
        <v>2</v>
      </c>
      <c r="F29" s="13">
        <f t="shared" si="0"/>
        <v>16.78</v>
      </c>
      <c r="G29" s="13">
        <f t="shared" si="1"/>
        <v>0</v>
      </c>
      <c r="H29" s="13">
        <f t="shared" si="2"/>
        <v>16.78</v>
      </c>
    </row>
    <row r="30" spans="1:8" x14ac:dyDescent="0.2">
      <c r="A30" s="11" t="s">
        <v>83</v>
      </c>
      <c r="B30" s="11" t="s">
        <v>102</v>
      </c>
      <c r="C30" s="12">
        <v>7.0000000000000007E-2</v>
      </c>
      <c r="D30" s="13">
        <v>8.82</v>
      </c>
      <c r="E30" s="14">
        <v>2</v>
      </c>
      <c r="F30" s="13">
        <f t="shared" si="0"/>
        <v>17.64</v>
      </c>
      <c r="G30" s="13">
        <f t="shared" si="1"/>
        <v>1.23</v>
      </c>
      <c r="H30" s="13">
        <f t="shared" si="2"/>
        <v>18.87</v>
      </c>
    </row>
    <row r="31" spans="1:8" x14ac:dyDescent="0.2">
      <c r="A31" s="11" t="s">
        <v>85</v>
      </c>
      <c r="B31" s="11" t="s">
        <v>86</v>
      </c>
      <c r="C31" s="12">
        <v>0.22</v>
      </c>
      <c r="D31" s="13">
        <v>2.99</v>
      </c>
      <c r="E31" s="14">
        <v>1</v>
      </c>
      <c r="F31" s="13">
        <f t="shared" si="0"/>
        <v>2.99</v>
      </c>
      <c r="G31" s="13">
        <f t="shared" si="1"/>
        <v>0.66</v>
      </c>
      <c r="H31" s="13">
        <f t="shared" si="2"/>
        <v>3.6500000000000004</v>
      </c>
    </row>
    <row r="32" spans="1:8" x14ac:dyDescent="0.2">
      <c r="A32" s="11" t="s">
        <v>87</v>
      </c>
      <c r="B32" s="11" t="s">
        <v>103</v>
      </c>
      <c r="C32" s="12">
        <v>7.0000000000000007E-2</v>
      </c>
      <c r="D32" s="13">
        <v>1.1499999999999999</v>
      </c>
      <c r="E32" s="14">
        <v>1</v>
      </c>
      <c r="F32" s="13">
        <f t="shared" si="0"/>
        <v>1.1499999999999999</v>
      </c>
      <c r="G32" s="13">
        <f t="shared" si="1"/>
        <v>0.08</v>
      </c>
      <c r="H32" s="13">
        <f t="shared" si="2"/>
        <v>1.23</v>
      </c>
    </row>
    <row r="33" spans="1:8" x14ac:dyDescent="0.2">
      <c r="A33" s="11" t="s">
        <v>72</v>
      </c>
      <c r="B33" s="11" t="s">
        <v>104</v>
      </c>
      <c r="C33" s="12">
        <v>7.0000000000000007E-2</v>
      </c>
      <c r="D33" s="13">
        <v>3.76</v>
      </c>
      <c r="E33" s="14">
        <v>1</v>
      </c>
      <c r="F33" s="13">
        <f t="shared" si="0"/>
        <v>3.76</v>
      </c>
      <c r="G33" s="13">
        <f t="shared" si="1"/>
        <v>0.26</v>
      </c>
      <c r="H33" s="13">
        <f t="shared" si="2"/>
        <v>4.0199999999999996</v>
      </c>
    </row>
    <row r="34" spans="1:8" x14ac:dyDescent="0.2">
      <c r="A34" s="11" t="s">
        <v>72</v>
      </c>
      <c r="B34" s="11" t="s">
        <v>73</v>
      </c>
      <c r="C34" s="12">
        <v>7.0000000000000007E-2</v>
      </c>
      <c r="D34" s="13">
        <v>2.16</v>
      </c>
      <c r="E34" s="14">
        <v>1</v>
      </c>
      <c r="F34" s="13">
        <f t="shared" si="0"/>
        <v>2.16</v>
      </c>
      <c r="G34" s="13">
        <f t="shared" si="1"/>
        <v>0.15</v>
      </c>
      <c r="H34" s="13">
        <f t="shared" si="2"/>
        <v>2.31</v>
      </c>
    </row>
    <row r="35" spans="1:8" x14ac:dyDescent="0.2">
      <c r="A35" s="11" t="s">
        <v>72</v>
      </c>
      <c r="B35" s="11" t="s">
        <v>74</v>
      </c>
      <c r="C35" s="12">
        <v>7.0000000000000007E-2</v>
      </c>
      <c r="D35" s="13">
        <v>17.989999999999998</v>
      </c>
      <c r="E35" s="14">
        <v>0.25</v>
      </c>
      <c r="F35" s="13">
        <f t="shared" si="0"/>
        <v>4.4974999999999996</v>
      </c>
      <c r="G35" s="13">
        <f t="shared" si="1"/>
        <v>0.31</v>
      </c>
      <c r="H35" s="13">
        <f t="shared" si="2"/>
        <v>4.8074999999999992</v>
      </c>
    </row>
    <row r="36" spans="1:8" x14ac:dyDescent="0.2">
      <c r="A36" s="11" t="s">
        <v>77</v>
      </c>
      <c r="B36" s="11" t="s">
        <v>78</v>
      </c>
      <c r="C36" s="12">
        <v>0</v>
      </c>
      <c r="D36" s="13">
        <v>5.39</v>
      </c>
      <c r="E36" s="14">
        <v>1</v>
      </c>
      <c r="F36" s="13">
        <f t="shared" si="0"/>
        <v>5.39</v>
      </c>
      <c r="G36" s="13">
        <f t="shared" si="1"/>
        <v>0</v>
      </c>
      <c r="H36" s="13">
        <f t="shared" si="2"/>
        <v>5.39</v>
      </c>
    </row>
    <row r="37" spans="1:8" x14ac:dyDescent="0.2">
      <c r="A37" s="11" t="s">
        <v>77</v>
      </c>
      <c r="B37" s="11" t="s">
        <v>79</v>
      </c>
      <c r="C37" s="12">
        <v>0</v>
      </c>
      <c r="D37" s="13">
        <v>2.4700000000000002</v>
      </c>
      <c r="E37" s="14">
        <v>1</v>
      </c>
      <c r="F37" s="13">
        <f t="shared" si="0"/>
        <v>2.4700000000000002</v>
      </c>
      <c r="G37" s="13">
        <f t="shared" si="1"/>
        <v>0</v>
      </c>
      <c r="H37" s="13">
        <f t="shared" si="2"/>
        <v>2.4700000000000002</v>
      </c>
    </row>
    <row r="38" spans="1:8" x14ac:dyDescent="0.2">
      <c r="A38" s="11" t="s">
        <v>77</v>
      </c>
      <c r="B38" s="11" t="s">
        <v>80</v>
      </c>
      <c r="C38" s="12">
        <v>0</v>
      </c>
      <c r="D38" s="13">
        <v>2.66</v>
      </c>
      <c r="E38" s="14">
        <v>2</v>
      </c>
      <c r="F38" s="13">
        <f t="shared" si="0"/>
        <v>5.32</v>
      </c>
      <c r="G38" s="13">
        <f t="shared" si="1"/>
        <v>0</v>
      </c>
      <c r="H38" s="13">
        <f t="shared" si="2"/>
        <v>5.32</v>
      </c>
    </row>
    <row r="39" spans="1:8" x14ac:dyDescent="0.2">
      <c r="A39" s="11" t="s">
        <v>77</v>
      </c>
      <c r="B39" s="11" t="s">
        <v>81</v>
      </c>
      <c r="C39" s="12">
        <v>0</v>
      </c>
      <c r="D39" s="13">
        <v>3.09</v>
      </c>
      <c r="E39" s="14">
        <v>1</v>
      </c>
      <c r="F39" s="13">
        <f t="shared" si="0"/>
        <v>3.09</v>
      </c>
      <c r="G39" s="13">
        <f t="shared" si="1"/>
        <v>0</v>
      </c>
      <c r="H39" s="13">
        <f t="shared" si="2"/>
        <v>3.09</v>
      </c>
    </row>
    <row r="40" spans="1:8" x14ac:dyDescent="0.2">
      <c r="A40" s="11" t="s">
        <v>77</v>
      </c>
      <c r="B40" s="11" t="s">
        <v>101</v>
      </c>
      <c r="C40" s="12">
        <v>0</v>
      </c>
      <c r="D40" s="13">
        <v>1.52</v>
      </c>
      <c r="E40" s="14">
        <v>1</v>
      </c>
      <c r="F40" s="13">
        <f t="shared" si="0"/>
        <v>1.52</v>
      </c>
      <c r="G40" s="13">
        <f t="shared" si="1"/>
        <v>0</v>
      </c>
      <c r="H40" s="13">
        <f t="shared" si="2"/>
        <v>1.52</v>
      </c>
    </row>
    <row r="41" spans="1:8" x14ac:dyDescent="0.2">
      <c r="A41" s="11" t="s">
        <v>77</v>
      </c>
      <c r="B41" s="11" t="s">
        <v>82</v>
      </c>
      <c r="C41" s="12">
        <v>0</v>
      </c>
      <c r="D41" s="13">
        <v>8.39</v>
      </c>
      <c r="E41" s="14">
        <v>1</v>
      </c>
      <c r="F41" s="13">
        <f t="shared" si="0"/>
        <v>8.39</v>
      </c>
      <c r="G41" s="13">
        <f t="shared" si="1"/>
        <v>0</v>
      </c>
      <c r="H41" s="13">
        <f t="shared" si="2"/>
        <v>8.39</v>
      </c>
    </row>
    <row r="42" spans="1:8" x14ac:dyDescent="0.2">
      <c r="A42" s="11" t="s">
        <v>83</v>
      </c>
      <c r="B42" s="11" t="s">
        <v>84</v>
      </c>
      <c r="C42" s="12">
        <v>7.0000000000000007E-2</v>
      </c>
      <c r="D42" s="13">
        <v>8.66</v>
      </c>
      <c r="E42" s="14">
        <v>0.8</v>
      </c>
      <c r="F42" s="13">
        <f t="shared" si="0"/>
        <v>6.9280000000000008</v>
      </c>
      <c r="G42" s="13">
        <f t="shared" si="1"/>
        <v>0.48</v>
      </c>
      <c r="H42" s="13">
        <f t="shared" si="2"/>
        <v>7.4080000000000013</v>
      </c>
    </row>
    <row r="43" spans="1:8" x14ac:dyDescent="0.2">
      <c r="A43" s="11" t="s">
        <v>83</v>
      </c>
      <c r="B43" s="11" t="s">
        <v>102</v>
      </c>
      <c r="C43" s="12">
        <v>7.0000000000000007E-2</v>
      </c>
      <c r="D43" s="13">
        <v>8.82</v>
      </c>
      <c r="E43" s="14">
        <v>1</v>
      </c>
      <c r="F43" s="13">
        <f t="shared" si="0"/>
        <v>8.82</v>
      </c>
      <c r="G43" s="13">
        <f t="shared" si="1"/>
        <v>0.62</v>
      </c>
      <c r="H43" s="13">
        <f t="shared" si="2"/>
        <v>9.44</v>
      </c>
    </row>
    <row r="44" spans="1:8" x14ac:dyDescent="0.2">
      <c r="A44" s="11" t="s">
        <v>85</v>
      </c>
      <c r="B44" s="11" t="s">
        <v>86</v>
      </c>
      <c r="C44" s="12">
        <v>0.22</v>
      </c>
      <c r="D44" s="13">
        <v>2.99</v>
      </c>
      <c r="E44" s="14">
        <v>3</v>
      </c>
      <c r="F44" s="13">
        <f t="shared" si="0"/>
        <v>8.9700000000000006</v>
      </c>
      <c r="G44" s="13">
        <f t="shared" si="1"/>
        <v>1.97</v>
      </c>
      <c r="H44" s="13">
        <f t="shared" si="2"/>
        <v>10.940000000000001</v>
      </c>
    </row>
    <row r="45" spans="1:8" x14ac:dyDescent="0.2">
      <c r="A45" s="11" t="s">
        <v>87</v>
      </c>
      <c r="B45" s="11" t="s">
        <v>88</v>
      </c>
      <c r="C45" s="12">
        <v>7.0000000000000007E-2</v>
      </c>
      <c r="D45" s="13">
        <v>4.1900000000000004</v>
      </c>
      <c r="E45" s="14">
        <v>1</v>
      </c>
      <c r="F45" s="13">
        <f t="shared" si="0"/>
        <v>4.1900000000000004</v>
      </c>
      <c r="G45" s="13">
        <f t="shared" si="1"/>
        <v>0.28999999999999998</v>
      </c>
      <c r="H45" s="13">
        <f t="shared" si="2"/>
        <v>4.4800000000000004</v>
      </c>
    </row>
    <row r="46" spans="1:8" x14ac:dyDescent="0.2">
      <c r="A46" s="11" t="s">
        <v>69</v>
      </c>
      <c r="B46" s="11" t="s">
        <v>70</v>
      </c>
      <c r="C46" s="12">
        <v>7.0000000000000007E-2</v>
      </c>
      <c r="D46" s="13">
        <v>13.99</v>
      </c>
      <c r="E46" s="14">
        <v>1.25</v>
      </c>
      <c r="F46" s="13">
        <f t="shared" si="0"/>
        <v>17.487500000000001</v>
      </c>
      <c r="G46" s="13">
        <f t="shared" si="1"/>
        <v>1.22</v>
      </c>
      <c r="H46" s="13">
        <f t="shared" si="2"/>
        <v>18.7075</v>
      </c>
    </row>
    <row r="47" spans="1:8" x14ac:dyDescent="0.2">
      <c r="A47" s="11" t="s">
        <v>72</v>
      </c>
      <c r="B47" s="11" t="s">
        <v>74</v>
      </c>
      <c r="C47" s="12">
        <v>7.0000000000000007E-2</v>
      </c>
      <c r="D47" s="13">
        <v>17.989999999999998</v>
      </c>
      <c r="E47" s="14">
        <v>0.15</v>
      </c>
      <c r="F47" s="13">
        <f t="shared" si="0"/>
        <v>2.6984999999999997</v>
      </c>
      <c r="G47" s="13">
        <f t="shared" si="1"/>
        <v>0.19</v>
      </c>
      <c r="H47" s="13">
        <f t="shared" si="2"/>
        <v>2.8884999999999996</v>
      </c>
    </row>
    <row r="48" spans="1:8" x14ac:dyDescent="0.2">
      <c r="A48" s="11" t="s">
        <v>93</v>
      </c>
      <c r="B48" s="11" t="s">
        <v>94</v>
      </c>
      <c r="C48" s="12">
        <v>0.22</v>
      </c>
      <c r="D48" s="13">
        <v>4.79</v>
      </c>
      <c r="E48" s="14">
        <v>2</v>
      </c>
      <c r="F48" s="13">
        <f t="shared" si="0"/>
        <v>9.58</v>
      </c>
      <c r="G48" s="13">
        <f t="shared" si="1"/>
        <v>2.11</v>
      </c>
      <c r="H48" s="13">
        <f t="shared" si="2"/>
        <v>11.69</v>
      </c>
    </row>
    <row r="49" spans="1:8" x14ac:dyDescent="0.2">
      <c r="A49" s="11" t="s">
        <v>93</v>
      </c>
      <c r="B49" s="11" t="s">
        <v>95</v>
      </c>
      <c r="C49" s="12">
        <v>0.22</v>
      </c>
      <c r="D49" s="13">
        <v>1.74</v>
      </c>
      <c r="E49" s="14">
        <v>1</v>
      </c>
      <c r="F49" s="13">
        <f t="shared" si="0"/>
        <v>1.74</v>
      </c>
      <c r="G49" s="13">
        <f t="shared" si="1"/>
        <v>0.38</v>
      </c>
      <c r="H49" s="13">
        <f t="shared" si="2"/>
        <v>2.12</v>
      </c>
    </row>
    <row r="50" spans="1:8" x14ac:dyDescent="0.2">
      <c r="A50" s="11" t="s">
        <v>75</v>
      </c>
      <c r="B50" s="11" t="s">
        <v>100</v>
      </c>
      <c r="C50" s="12">
        <v>0.22</v>
      </c>
      <c r="D50" s="13">
        <v>6.99</v>
      </c>
      <c r="E50" s="14">
        <v>0.6</v>
      </c>
      <c r="F50" s="13">
        <f t="shared" si="0"/>
        <v>4.194</v>
      </c>
      <c r="G50" s="13">
        <f t="shared" si="1"/>
        <v>0.92</v>
      </c>
      <c r="H50" s="13">
        <f t="shared" si="2"/>
        <v>5.1139999999999999</v>
      </c>
    </row>
    <row r="51" spans="1:8" x14ac:dyDescent="0.2">
      <c r="A51" s="11" t="s">
        <v>77</v>
      </c>
      <c r="B51" s="11" t="s">
        <v>78</v>
      </c>
      <c r="C51" s="12">
        <v>0</v>
      </c>
      <c r="D51" s="13">
        <v>5.39</v>
      </c>
      <c r="E51" s="14">
        <v>1</v>
      </c>
      <c r="F51" s="13">
        <f t="shared" si="0"/>
        <v>5.39</v>
      </c>
      <c r="G51" s="13">
        <f t="shared" si="1"/>
        <v>0</v>
      </c>
      <c r="H51" s="13">
        <f t="shared" si="2"/>
        <v>5.39</v>
      </c>
    </row>
    <row r="52" spans="1:8" x14ac:dyDescent="0.2">
      <c r="A52" s="11" t="s">
        <v>77</v>
      </c>
      <c r="B52" s="11" t="s">
        <v>82</v>
      </c>
      <c r="C52" s="12">
        <v>0</v>
      </c>
      <c r="D52" s="13">
        <v>8.39</v>
      </c>
      <c r="E52" s="14">
        <v>1</v>
      </c>
      <c r="F52" s="13">
        <f t="shared" si="0"/>
        <v>8.39</v>
      </c>
      <c r="G52" s="13">
        <f t="shared" si="1"/>
        <v>0</v>
      </c>
      <c r="H52" s="13">
        <f t="shared" si="2"/>
        <v>8.39</v>
      </c>
    </row>
    <row r="53" spans="1:8" x14ac:dyDescent="0.2">
      <c r="A53" s="11" t="s">
        <v>83</v>
      </c>
      <c r="B53" s="11" t="s">
        <v>84</v>
      </c>
      <c r="C53" s="12">
        <v>7.0000000000000007E-2</v>
      </c>
      <c r="D53" s="13">
        <v>8.66</v>
      </c>
      <c r="E53" s="14">
        <v>1</v>
      </c>
      <c r="F53" s="13">
        <f t="shared" si="0"/>
        <v>8.66</v>
      </c>
      <c r="G53" s="13">
        <f t="shared" si="1"/>
        <v>0.61</v>
      </c>
      <c r="H53" s="13">
        <f t="shared" si="2"/>
        <v>9.27</v>
      </c>
    </row>
    <row r="54" spans="1:8" x14ac:dyDescent="0.2">
      <c r="A54" s="11" t="s">
        <v>87</v>
      </c>
      <c r="B54" s="11" t="s">
        <v>103</v>
      </c>
      <c r="C54" s="12">
        <v>7.0000000000000007E-2</v>
      </c>
      <c r="D54" s="13">
        <v>1.1499999999999999</v>
      </c>
      <c r="E54" s="14">
        <v>2</v>
      </c>
      <c r="F54" s="13">
        <f t="shared" si="0"/>
        <v>2.2999999999999998</v>
      </c>
      <c r="G54" s="13">
        <f t="shared" si="1"/>
        <v>0.16</v>
      </c>
      <c r="H54" s="13">
        <f t="shared" si="2"/>
        <v>2.46</v>
      </c>
    </row>
    <row r="55" spans="1:8" x14ac:dyDescent="0.2">
      <c r="A55" s="11" t="s">
        <v>93</v>
      </c>
      <c r="B55" s="11" t="s">
        <v>94</v>
      </c>
      <c r="C55" s="12">
        <v>0.22</v>
      </c>
      <c r="D55" s="13">
        <v>4.79</v>
      </c>
      <c r="E55" s="14">
        <v>1</v>
      </c>
      <c r="F55" s="13">
        <f t="shared" si="0"/>
        <v>4.79</v>
      </c>
      <c r="G55" s="13">
        <f t="shared" si="1"/>
        <v>1.05</v>
      </c>
      <c r="H55" s="13">
        <f t="shared" si="2"/>
        <v>5.84</v>
      </c>
    </row>
    <row r="56" spans="1:8" x14ac:dyDescent="0.2">
      <c r="A56" s="11" t="s">
        <v>93</v>
      </c>
      <c r="B56" s="11" t="s">
        <v>95</v>
      </c>
      <c r="C56" s="12">
        <v>0.22</v>
      </c>
      <c r="D56" s="13">
        <v>1.74</v>
      </c>
      <c r="E56" s="14">
        <v>2</v>
      </c>
      <c r="F56" s="13">
        <f t="shared" si="0"/>
        <v>3.48</v>
      </c>
      <c r="G56" s="13">
        <f t="shared" si="1"/>
        <v>0.77</v>
      </c>
      <c r="H56" s="13">
        <f t="shared" si="2"/>
        <v>4.25</v>
      </c>
    </row>
    <row r="57" spans="1:8" x14ac:dyDescent="0.2">
      <c r="A57" s="11" t="s">
        <v>75</v>
      </c>
      <c r="B57" s="11" t="s">
        <v>96</v>
      </c>
      <c r="C57" s="12">
        <v>0.22</v>
      </c>
      <c r="D57" s="13">
        <v>3.49</v>
      </c>
      <c r="E57" s="14">
        <v>1.5</v>
      </c>
      <c r="F57" s="13">
        <f t="shared" si="0"/>
        <v>5.2350000000000003</v>
      </c>
      <c r="G57" s="13">
        <f t="shared" si="1"/>
        <v>1.1499999999999999</v>
      </c>
      <c r="H57" s="13">
        <f t="shared" si="2"/>
        <v>6.3849999999999998</v>
      </c>
    </row>
    <row r="58" spans="1:8" x14ac:dyDescent="0.2">
      <c r="A58" s="11" t="s">
        <v>75</v>
      </c>
      <c r="B58" s="11" t="s">
        <v>99</v>
      </c>
      <c r="C58" s="12">
        <v>0.22</v>
      </c>
      <c r="D58" s="13">
        <v>4.99</v>
      </c>
      <c r="E58" s="14">
        <v>2.4</v>
      </c>
      <c r="F58" s="13">
        <f t="shared" si="0"/>
        <v>11.976000000000001</v>
      </c>
      <c r="G58" s="13">
        <f t="shared" si="1"/>
        <v>2.63</v>
      </c>
      <c r="H58" s="13">
        <f t="shared" si="2"/>
        <v>14.606000000000002</v>
      </c>
    </row>
    <row r="59" spans="1:8" x14ac:dyDescent="0.2">
      <c r="A59" s="11" t="s">
        <v>77</v>
      </c>
      <c r="B59" s="11" t="s">
        <v>80</v>
      </c>
      <c r="C59" s="12">
        <v>0</v>
      </c>
      <c r="D59" s="13">
        <v>2.66</v>
      </c>
      <c r="E59" s="14">
        <v>1</v>
      </c>
      <c r="F59" s="13">
        <f t="shared" si="0"/>
        <v>2.66</v>
      </c>
      <c r="G59" s="13">
        <f t="shared" si="1"/>
        <v>0</v>
      </c>
      <c r="H59" s="13">
        <f t="shared" si="2"/>
        <v>2.66</v>
      </c>
    </row>
    <row r="60" spans="1:8" x14ac:dyDescent="0.2">
      <c r="A60" s="11" t="s">
        <v>77</v>
      </c>
      <c r="B60" s="11" t="s">
        <v>82</v>
      </c>
      <c r="C60" s="12">
        <v>0</v>
      </c>
      <c r="D60" s="13">
        <v>8.39</v>
      </c>
      <c r="E60" s="14">
        <v>1</v>
      </c>
      <c r="F60" s="13">
        <f t="shared" si="0"/>
        <v>8.39</v>
      </c>
      <c r="G60" s="13">
        <f t="shared" si="1"/>
        <v>0</v>
      </c>
      <c r="H60" s="13">
        <f t="shared" si="2"/>
        <v>8.39</v>
      </c>
    </row>
    <row r="61" spans="1:8" x14ac:dyDescent="0.2">
      <c r="A61" s="11" t="s">
        <v>83</v>
      </c>
      <c r="B61" s="11" t="s">
        <v>102</v>
      </c>
      <c r="C61" s="12">
        <v>7.0000000000000007E-2</v>
      </c>
      <c r="D61" s="13">
        <v>8.82</v>
      </c>
      <c r="E61" s="14">
        <v>3</v>
      </c>
      <c r="F61" s="13">
        <f t="shared" si="0"/>
        <v>26.46</v>
      </c>
      <c r="G61" s="13">
        <f t="shared" si="1"/>
        <v>1.85</v>
      </c>
      <c r="H61" s="13">
        <f t="shared" si="2"/>
        <v>28.310000000000002</v>
      </c>
    </row>
    <row r="62" spans="1:8" x14ac:dyDescent="0.2">
      <c r="A62" s="11" t="s">
        <v>85</v>
      </c>
      <c r="B62" s="11" t="s">
        <v>86</v>
      </c>
      <c r="C62" s="12">
        <v>0.22</v>
      </c>
      <c r="D62" s="13">
        <v>2.99</v>
      </c>
      <c r="E62" s="14">
        <v>1</v>
      </c>
      <c r="F62" s="13">
        <f t="shared" si="0"/>
        <v>2.99</v>
      </c>
      <c r="G62" s="13">
        <f t="shared" si="1"/>
        <v>0.66</v>
      </c>
      <c r="H62" s="13">
        <f t="shared" si="2"/>
        <v>3.6500000000000004</v>
      </c>
    </row>
    <row r="63" spans="1:8" x14ac:dyDescent="0.2">
      <c r="A63" s="11" t="s">
        <v>87</v>
      </c>
      <c r="B63" s="11" t="s">
        <v>88</v>
      </c>
      <c r="C63" s="12">
        <v>7.0000000000000007E-2</v>
      </c>
      <c r="D63" s="13">
        <v>4.1900000000000004</v>
      </c>
      <c r="E63" s="14">
        <v>1</v>
      </c>
      <c r="F63" s="13">
        <f t="shared" si="0"/>
        <v>4.1900000000000004</v>
      </c>
      <c r="G63" s="13">
        <f t="shared" si="1"/>
        <v>0.28999999999999998</v>
      </c>
      <c r="H63" s="13">
        <f t="shared" si="2"/>
        <v>4.4800000000000004</v>
      </c>
    </row>
    <row r="64" spans="1:8" x14ac:dyDescent="0.2">
      <c r="A64" s="11" t="s">
        <v>87</v>
      </c>
      <c r="B64" s="11" t="s">
        <v>103</v>
      </c>
      <c r="C64" s="12">
        <v>7.0000000000000007E-2</v>
      </c>
      <c r="D64" s="13">
        <v>1.1499999999999999</v>
      </c>
      <c r="E64" s="14">
        <v>1</v>
      </c>
      <c r="F64" s="13">
        <f t="shared" si="0"/>
        <v>1.1499999999999999</v>
      </c>
      <c r="G64" s="13">
        <f t="shared" si="1"/>
        <v>0.08</v>
      </c>
      <c r="H64" s="13">
        <f t="shared" si="2"/>
        <v>1.23</v>
      </c>
    </row>
    <row r="65" spans="1:8" x14ac:dyDescent="0.2">
      <c r="A65" s="11" t="s">
        <v>69</v>
      </c>
      <c r="B65" s="11" t="s">
        <v>91</v>
      </c>
      <c r="C65" s="12">
        <v>7.0000000000000007E-2</v>
      </c>
      <c r="D65" s="13">
        <v>18.489999999999998</v>
      </c>
      <c r="E65" s="14">
        <v>0.25</v>
      </c>
      <c r="F65" s="13">
        <f t="shared" si="0"/>
        <v>4.6224999999999996</v>
      </c>
      <c r="G65" s="13">
        <f t="shared" si="1"/>
        <v>0.32</v>
      </c>
      <c r="H65" s="13">
        <f t="shared" si="2"/>
        <v>4.9424999999999999</v>
      </c>
    </row>
    <row r="66" spans="1:8" x14ac:dyDescent="0.2">
      <c r="A66" s="11" t="s">
        <v>69</v>
      </c>
      <c r="B66" s="11" t="s">
        <v>92</v>
      </c>
      <c r="C66" s="12">
        <v>7.0000000000000007E-2</v>
      </c>
      <c r="D66" s="13">
        <v>15.99</v>
      </c>
      <c r="E66" s="14">
        <v>0.25</v>
      </c>
      <c r="F66" s="13">
        <f t="shared" ref="F66:F129" si="3">D66*E66</f>
        <v>3.9975000000000001</v>
      </c>
      <c r="G66" s="13">
        <f t="shared" ref="G66:G129" si="4">ROUND(F66*C66,2)</f>
        <v>0.28000000000000003</v>
      </c>
      <c r="H66" s="13">
        <f t="shared" ref="H66:H129" si="5">F66+G66</f>
        <v>4.2774999999999999</v>
      </c>
    </row>
    <row r="67" spans="1:8" x14ac:dyDescent="0.2">
      <c r="A67" s="11" t="s">
        <v>72</v>
      </c>
      <c r="B67" s="11" t="s">
        <v>104</v>
      </c>
      <c r="C67" s="12">
        <v>7.0000000000000007E-2</v>
      </c>
      <c r="D67" s="13">
        <v>3.76</v>
      </c>
      <c r="E67" s="14">
        <v>1</v>
      </c>
      <c r="F67" s="13">
        <f t="shared" si="3"/>
        <v>3.76</v>
      </c>
      <c r="G67" s="13">
        <f t="shared" si="4"/>
        <v>0.26</v>
      </c>
      <c r="H67" s="13">
        <f t="shared" si="5"/>
        <v>4.0199999999999996</v>
      </c>
    </row>
    <row r="68" spans="1:8" x14ac:dyDescent="0.2">
      <c r="A68" s="11" t="s">
        <v>72</v>
      </c>
      <c r="B68" s="11" t="s">
        <v>73</v>
      </c>
      <c r="C68" s="12">
        <v>7.0000000000000007E-2</v>
      </c>
      <c r="D68" s="13">
        <v>2.16</v>
      </c>
      <c r="E68" s="14">
        <v>3</v>
      </c>
      <c r="F68" s="13">
        <f t="shared" si="3"/>
        <v>6.48</v>
      </c>
      <c r="G68" s="13">
        <f t="shared" si="4"/>
        <v>0.45</v>
      </c>
      <c r="H68" s="13">
        <f t="shared" si="5"/>
        <v>6.9300000000000006</v>
      </c>
    </row>
    <row r="69" spans="1:8" x14ac:dyDescent="0.2">
      <c r="A69" s="11" t="s">
        <v>72</v>
      </c>
      <c r="B69" s="11" t="s">
        <v>74</v>
      </c>
      <c r="C69" s="12">
        <v>7.0000000000000007E-2</v>
      </c>
      <c r="D69" s="13">
        <v>17.989999999999998</v>
      </c>
      <c r="E69" s="14">
        <v>0.2</v>
      </c>
      <c r="F69" s="13">
        <f t="shared" si="3"/>
        <v>3.5979999999999999</v>
      </c>
      <c r="G69" s="13">
        <f t="shared" si="4"/>
        <v>0.25</v>
      </c>
      <c r="H69" s="13">
        <f t="shared" si="5"/>
        <v>3.8479999999999999</v>
      </c>
    </row>
    <row r="70" spans="1:8" x14ac:dyDescent="0.2">
      <c r="A70" s="11" t="s">
        <v>77</v>
      </c>
      <c r="B70" s="11" t="s">
        <v>78</v>
      </c>
      <c r="C70" s="12">
        <v>0</v>
      </c>
      <c r="D70" s="13">
        <v>5.39</v>
      </c>
      <c r="E70" s="14">
        <v>1</v>
      </c>
      <c r="F70" s="13">
        <f t="shared" si="3"/>
        <v>5.39</v>
      </c>
      <c r="G70" s="13">
        <f t="shared" si="4"/>
        <v>0</v>
      </c>
      <c r="H70" s="13">
        <f t="shared" si="5"/>
        <v>5.39</v>
      </c>
    </row>
    <row r="71" spans="1:8" x14ac:dyDescent="0.2">
      <c r="A71" s="11" t="s">
        <v>77</v>
      </c>
      <c r="B71" s="11" t="s">
        <v>105</v>
      </c>
      <c r="C71" s="12">
        <v>0</v>
      </c>
      <c r="D71" s="13">
        <v>14.39</v>
      </c>
      <c r="E71" s="14">
        <v>1</v>
      </c>
      <c r="F71" s="13">
        <f t="shared" si="3"/>
        <v>14.39</v>
      </c>
      <c r="G71" s="13">
        <f t="shared" si="4"/>
        <v>0</v>
      </c>
      <c r="H71" s="13">
        <f t="shared" si="5"/>
        <v>14.39</v>
      </c>
    </row>
    <row r="72" spans="1:8" x14ac:dyDescent="0.2">
      <c r="A72" s="11" t="s">
        <v>87</v>
      </c>
      <c r="B72" s="11" t="s">
        <v>90</v>
      </c>
      <c r="C72" s="12">
        <v>7.0000000000000007E-2</v>
      </c>
      <c r="D72" s="13">
        <v>4.62</v>
      </c>
      <c r="E72" s="14">
        <v>2</v>
      </c>
      <c r="F72" s="13">
        <f t="shared" si="3"/>
        <v>9.24</v>
      </c>
      <c r="G72" s="13">
        <f t="shared" si="4"/>
        <v>0.65</v>
      </c>
      <c r="H72" s="13">
        <f t="shared" si="5"/>
        <v>9.89</v>
      </c>
    </row>
    <row r="73" spans="1:8" x14ac:dyDescent="0.2">
      <c r="A73" s="11" t="s">
        <v>87</v>
      </c>
      <c r="B73" s="11" t="s">
        <v>103</v>
      </c>
      <c r="C73" s="12">
        <v>7.0000000000000007E-2</v>
      </c>
      <c r="D73" s="13">
        <v>1.1499999999999999</v>
      </c>
      <c r="E73" s="14">
        <v>1</v>
      </c>
      <c r="F73" s="13">
        <f t="shared" si="3"/>
        <v>1.1499999999999999</v>
      </c>
      <c r="G73" s="13">
        <f t="shared" si="4"/>
        <v>0.08</v>
      </c>
      <c r="H73" s="13">
        <f t="shared" si="5"/>
        <v>1.23</v>
      </c>
    </row>
    <row r="74" spans="1:8" x14ac:dyDescent="0.2">
      <c r="A74" s="11" t="s">
        <v>72</v>
      </c>
      <c r="B74" s="11" t="s">
        <v>104</v>
      </c>
      <c r="C74" s="12">
        <v>7.0000000000000007E-2</v>
      </c>
      <c r="D74" s="13">
        <v>3.76</v>
      </c>
      <c r="E74" s="14">
        <v>1</v>
      </c>
      <c r="F74" s="13">
        <f t="shared" si="3"/>
        <v>3.76</v>
      </c>
      <c r="G74" s="13">
        <f t="shared" si="4"/>
        <v>0.26</v>
      </c>
      <c r="H74" s="13">
        <f t="shared" si="5"/>
        <v>4.0199999999999996</v>
      </c>
    </row>
    <row r="75" spans="1:8" x14ac:dyDescent="0.2">
      <c r="A75" s="11" t="s">
        <v>72</v>
      </c>
      <c r="B75" s="11" t="s">
        <v>73</v>
      </c>
      <c r="C75" s="12">
        <v>7.0000000000000007E-2</v>
      </c>
      <c r="D75" s="13">
        <v>2.16</v>
      </c>
      <c r="E75" s="14">
        <v>2</v>
      </c>
      <c r="F75" s="13">
        <f t="shared" si="3"/>
        <v>4.32</v>
      </c>
      <c r="G75" s="13">
        <f t="shared" si="4"/>
        <v>0.3</v>
      </c>
      <c r="H75" s="13">
        <f t="shared" si="5"/>
        <v>4.62</v>
      </c>
    </row>
    <row r="76" spans="1:8" x14ac:dyDescent="0.2">
      <c r="A76" s="11" t="s">
        <v>72</v>
      </c>
      <c r="B76" s="11" t="s">
        <v>74</v>
      </c>
      <c r="C76" s="12">
        <v>7.0000000000000007E-2</v>
      </c>
      <c r="D76" s="13">
        <v>17.989999999999998</v>
      </c>
      <c r="E76" s="14">
        <v>0.3</v>
      </c>
      <c r="F76" s="13">
        <f t="shared" si="3"/>
        <v>5.3969999999999994</v>
      </c>
      <c r="G76" s="13">
        <f t="shared" si="4"/>
        <v>0.38</v>
      </c>
      <c r="H76" s="13">
        <f t="shared" si="5"/>
        <v>5.7769999999999992</v>
      </c>
    </row>
    <row r="77" spans="1:8" x14ac:dyDescent="0.2">
      <c r="A77" s="11" t="s">
        <v>75</v>
      </c>
      <c r="B77" s="11" t="s">
        <v>76</v>
      </c>
      <c r="C77" s="12">
        <v>0.22</v>
      </c>
      <c r="D77" s="13">
        <v>8.99</v>
      </c>
      <c r="E77" s="14">
        <v>1</v>
      </c>
      <c r="F77" s="13">
        <f t="shared" si="3"/>
        <v>8.99</v>
      </c>
      <c r="G77" s="13">
        <f t="shared" si="4"/>
        <v>1.98</v>
      </c>
      <c r="H77" s="13">
        <f t="shared" si="5"/>
        <v>10.97</v>
      </c>
    </row>
    <row r="78" spans="1:8" x14ac:dyDescent="0.2">
      <c r="A78" s="11" t="s">
        <v>75</v>
      </c>
      <c r="B78" s="11" t="s">
        <v>100</v>
      </c>
      <c r="C78" s="12">
        <v>0.22</v>
      </c>
      <c r="D78" s="13">
        <v>6.99</v>
      </c>
      <c r="E78" s="14">
        <v>2.1</v>
      </c>
      <c r="F78" s="13">
        <f t="shared" si="3"/>
        <v>14.679</v>
      </c>
      <c r="G78" s="13">
        <f t="shared" si="4"/>
        <v>3.23</v>
      </c>
      <c r="H78" s="13">
        <f t="shared" si="5"/>
        <v>17.908999999999999</v>
      </c>
    </row>
    <row r="79" spans="1:8" x14ac:dyDescent="0.2">
      <c r="A79" s="11" t="s">
        <v>77</v>
      </c>
      <c r="B79" s="11" t="s">
        <v>78</v>
      </c>
      <c r="C79" s="12">
        <v>0</v>
      </c>
      <c r="D79" s="13">
        <v>5.39</v>
      </c>
      <c r="E79" s="14">
        <v>1</v>
      </c>
      <c r="F79" s="13">
        <f t="shared" si="3"/>
        <v>5.39</v>
      </c>
      <c r="G79" s="13">
        <f t="shared" si="4"/>
        <v>0</v>
      </c>
      <c r="H79" s="13">
        <f t="shared" si="5"/>
        <v>5.39</v>
      </c>
    </row>
    <row r="80" spans="1:8" x14ac:dyDescent="0.2">
      <c r="A80" s="11" t="s">
        <v>69</v>
      </c>
      <c r="B80" s="11" t="s">
        <v>70</v>
      </c>
      <c r="C80" s="12">
        <v>7.0000000000000007E-2</v>
      </c>
      <c r="D80" s="13">
        <v>13.99</v>
      </c>
      <c r="E80" s="14">
        <v>0.7</v>
      </c>
      <c r="F80" s="13">
        <f t="shared" si="3"/>
        <v>9.7929999999999993</v>
      </c>
      <c r="G80" s="13">
        <f t="shared" si="4"/>
        <v>0.69</v>
      </c>
      <c r="H80" s="13">
        <f t="shared" si="5"/>
        <v>10.482999999999999</v>
      </c>
    </row>
    <row r="81" spans="1:8" x14ac:dyDescent="0.2">
      <c r="A81" s="11" t="s">
        <v>77</v>
      </c>
      <c r="B81" s="11" t="s">
        <v>105</v>
      </c>
      <c r="C81" s="12">
        <v>0</v>
      </c>
      <c r="D81" s="13">
        <v>14.39</v>
      </c>
      <c r="E81" s="14">
        <v>1</v>
      </c>
      <c r="F81" s="13">
        <f t="shared" si="3"/>
        <v>14.39</v>
      </c>
      <c r="G81" s="13">
        <f t="shared" si="4"/>
        <v>0</v>
      </c>
      <c r="H81" s="13">
        <f t="shared" si="5"/>
        <v>14.39</v>
      </c>
    </row>
    <row r="82" spans="1:8" x14ac:dyDescent="0.2">
      <c r="A82" s="11" t="s">
        <v>77</v>
      </c>
      <c r="B82" s="11" t="s">
        <v>101</v>
      </c>
      <c r="C82" s="12">
        <v>0</v>
      </c>
      <c r="D82" s="13">
        <v>1.52</v>
      </c>
      <c r="E82" s="14">
        <v>3</v>
      </c>
      <c r="F82" s="13">
        <f t="shared" si="3"/>
        <v>4.5600000000000005</v>
      </c>
      <c r="G82" s="13">
        <f t="shared" si="4"/>
        <v>0</v>
      </c>
      <c r="H82" s="13">
        <f t="shared" si="5"/>
        <v>4.5600000000000005</v>
      </c>
    </row>
    <row r="83" spans="1:8" x14ac:dyDescent="0.2">
      <c r="A83" s="11" t="s">
        <v>77</v>
      </c>
      <c r="B83" s="11" t="s">
        <v>82</v>
      </c>
      <c r="C83" s="12">
        <v>0</v>
      </c>
      <c r="D83" s="13">
        <v>8.39</v>
      </c>
      <c r="E83" s="14">
        <v>1</v>
      </c>
      <c r="F83" s="13">
        <f t="shared" si="3"/>
        <v>8.39</v>
      </c>
      <c r="G83" s="13">
        <f t="shared" si="4"/>
        <v>0</v>
      </c>
      <c r="H83" s="13">
        <f t="shared" si="5"/>
        <v>8.39</v>
      </c>
    </row>
    <row r="84" spans="1:8" x14ac:dyDescent="0.2">
      <c r="A84" s="11" t="s">
        <v>87</v>
      </c>
      <c r="B84" s="11" t="s">
        <v>89</v>
      </c>
      <c r="C84" s="12">
        <v>7.0000000000000007E-2</v>
      </c>
      <c r="D84" s="13">
        <v>2.85</v>
      </c>
      <c r="E84" s="14">
        <v>2</v>
      </c>
      <c r="F84" s="13">
        <f t="shared" si="3"/>
        <v>5.7</v>
      </c>
      <c r="G84" s="13">
        <f t="shared" si="4"/>
        <v>0.4</v>
      </c>
      <c r="H84" s="13">
        <f t="shared" si="5"/>
        <v>6.1000000000000005</v>
      </c>
    </row>
    <row r="85" spans="1:8" x14ac:dyDescent="0.2">
      <c r="A85" s="11" t="s">
        <v>69</v>
      </c>
      <c r="B85" s="11" t="s">
        <v>92</v>
      </c>
      <c r="C85" s="12">
        <v>7.0000000000000007E-2</v>
      </c>
      <c r="D85" s="13">
        <v>15.99</v>
      </c>
      <c r="E85" s="14">
        <v>0.1</v>
      </c>
      <c r="F85" s="13">
        <f t="shared" si="3"/>
        <v>1.5990000000000002</v>
      </c>
      <c r="G85" s="13">
        <f t="shared" si="4"/>
        <v>0.11</v>
      </c>
      <c r="H85" s="13">
        <f t="shared" si="5"/>
        <v>1.7090000000000003</v>
      </c>
    </row>
    <row r="86" spans="1:8" x14ac:dyDescent="0.2">
      <c r="A86" s="11" t="s">
        <v>93</v>
      </c>
      <c r="B86" s="11" t="s">
        <v>95</v>
      </c>
      <c r="C86" s="12">
        <v>0.22</v>
      </c>
      <c r="D86" s="13">
        <v>1.74</v>
      </c>
      <c r="E86" s="14">
        <v>6</v>
      </c>
      <c r="F86" s="13">
        <f t="shared" si="3"/>
        <v>10.44</v>
      </c>
      <c r="G86" s="13">
        <f t="shared" si="4"/>
        <v>2.2999999999999998</v>
      </c>
      <c r="H86" s="13">
        <f t="shared" si="5"/>
        <v>12.739999999999998</v>
      </c>
    </row>
    <row r="87" spans="1:8" x14ac:dyDescent="0.2">
      <c r="A87" s="11" t="s">
        <v>75</v>
      </c>
      <c r="B87" s="11" t="s">
        <v>96</v>
      </c>
      <c r="C87" s="12">
        <v>0.22</v>
      </c>
      <c r="D87" s="13">
        <v>3.49</v>
      </c>
      <c r="E87" s="14">
        <v>0.35</v>
      </c>
      <c r="F87" s="13">
        <f t="shared" si="3"/>
        <v>1.2215</v>
      </c>
      <c r="G87" s="13">
        <f t="shared" si="4"/>
        <v>0.27</v>
      </c>
      <c r="H87" s="13">
        <f t="shared" si="5"/>
        <v>1.4915</v>
      </c>
    </row>
    <row r="88" spans="1:8" x14ac:dyDescent="0.2">
      <c r="A88" s="11" t="s">
        <v>75</v>
      </c>
      <c r="B88" s="11" t="s">
        <v>97</v>
      </c>
      <c r="C88" s="12">
        <v>0.22</v>
      </c>
      <c r="D88" s="13">
        <v>3.99</v>
      </c>
      <c r="E88" s="14">
        <v>1.5</v>
      </c>
      <c r="F88" s="13">
        <f t="shared" si="3"/>
        <v>5.9850000000000003</v>
      </c>
      <c r="G88" s="13">
        <f t="shared" si="4"/>
        <v>1.32</v>
      </c>
      <c r="H88" s="13">
        <f t="shared" si="5"/>
        <v>7.3050000000000006</v>
      </c>
    </row>
    <row r="89" spans="1:8" x14ac:dyDescent="0.2">
      <c r="A89" s="11" t="s">
        <v>77</v>
      </c>
      <c r="B89" s="11" t="s">
        <v>81</v>
      </c>
      <c r="C89" s="12">
        <v>0</v>
      </c>
      <c r="D89" s="13">
        <v>3.09</v>
      </c>
      <c r="E89" s="14">
        <v>1</v>
      </c>
      <c r="F89" s="13">
        <f t="shared" si="3"/>
        <v>3.09</v>
      </c>
      <c r="G89" s="13">
        <f t="shared" si="4"/>
        <v>0</v>
      </c>
      <c r="H89" s="13">
        <f t="shared" si="5"/>
        <v>3.09</v>
      </c>
    </row>
    <row r="90" spans="1:8" x14ac:dyDescent="0.2">
      <c r="A90" s="11" t="s">
        <v>77</v>
      </c>
      <c r="B90" s="11" t="s">
        <v>101</v>
      </c>
      <c r="C90" s="12">
        <v>0</v>
      </c>
      <c r="D90" s="13">
        <v>1.52</v>
      </c>
      <c r="E90" s="14">
        <v>1</v>
      </c>
      <c r="F90" s="13">
        <f t="shared" si="3"/>
        <v>1.52</v>
      </c>
      <c r="G90" s="13">
        <f t="shared" si="4"/>
        <v>0</v>
      </c>
      <c r="H90" s="13">
        <f t="shared" si="5"/>
        <v>1.52</v>
      </c>
    </row>
    <row r="91" spans="1:8" x14ac:dyDescent="0.2">
      <c r="A91" s="11" t="s">
        <v>87</v>
      </c>
      <c r="B91" s="11" t="s">
        <v>90</v>
      </c>
      <c r="C91" s="12">
        <v>7.0000000000000007E-2</v>
      </c>
      <c r="D91" s="13">
        <v>4.62</v>
      </c>
      <c r="E91" s="14">
        <v>1</v>
      </c>
      <c r="F91" s="13">
        <f t="shared" si="3"/>
        <v>4.62</v>
      </c>
      <c r="G91" s="13">
        <f t="shared" si="4"/>
        <v>0.32</v>
      </c>
      <c r="H91" s="13">
        <f t="shared" si="5"/>
        <v>4.9400000000000004</v>
      </c>
    </row>
    <row r="92" spans="1:8" x14ac:dyDescent="0.2">
      <c r="A92" s="11" t="s">
        <v>87</v>
      </c>
      <c r="B92" s="11" t="s">
        <v>103</v>
      </c>
      <c r="C92" s="12">
        <v>7.0000000000000007E-2</v>
      </c>
      <c r="D92" s="13">
        <v>1.1499999999999999</v>
      </c>
      <c r="E92" s="14">
        <v>1</v>
      </c>
      <c r="F92" s="13">
        <f t="shared" si="3"/>
        <v>1.1499999999999999</v>
      </c>
      <c r="G92" s="13">
        <f t="shared" si="4"/>
        <v>0.08</v>
      </c>
      <c r="H92" s="13">
        <f t="shared" si="5"/>
        <v>1.23</v>
      </c>
    </row>
    <row r="93" spans="1:8" x14ac:dyDescent="0.2">
      <c r="A93" s="11" t="s">
        <v>72</v>
      </c>
      <c r="B93" s="11" t="s">
        <v>104</v>
      </c>
      <c r="C93" s="12">
        <v>7.0000000000000007E-2</v>
      </c>
      <c r="D93" s="13">
        <v>3.76</v>
      </c>
      <c r="E93" s="14">
        <v>1</v>
      </c>
      <c r="F93" s="13">
        <f t="shared" si="3"/>
        <v>3.76</v>
      </c>
      <c r="G93" s="13">
        <f t="shared" si="4"/>
        <v>0.26</v>
      </c>
      <c r="H93" s="13">
        <f t="shared" si="5"/>
        <v>4.0199999999999996</v>
      </c>
    </row>
    <row r="94" spans="1:8" x14ac:dyDescent="0.2">
      <c r="A94" s="11" t="s">
        <v>72</v>
      </c>
      <c r="B94" s="11" t="s">
        <v>73</v>
      </c>
      <c r="C94" s="12">
        <v>7.0000000000000007E-2</v>
      </c>
      <c r="D94" s="13">
        <v>2.16</v>
      </c>
      <c r="E94" s="14">
        <v>1</v>
      </c>
      <c r="F94" s="13">
        <f t="shared" si="3"/>
        <v>2.16</v>
      </c>
      <c r="G94" s="13">
        <f t="shared" si="4"/>
        <v>0.15</v>
      </c>
      <c r="H94" s="13">
        <f t="shared" si="5"/>
        <v>2.31</v>
      </c>
    </row>
    <row r="95" spans="1:8" x14ac:dyDescent="0.2">
      <c r="A95" s="11" t="s">
        <v>72</v>
      </c>
      <c r="B95" s="11" t="s">
        <v>74</v>
      </c>
      <c r="C95" s="12">
        <v>7.0000000000000007E-2</v>
      </c>
      <c r="D95" s="13">
        <v>17.989999999999998</v>
      </c>
      <c r="E95" s="14">
        <v>0.2</v>
      </c>
      <c r="F95" s="13">
        <f t="shared" si="3"/>
        <v>3.5979999999999999</v>
      </c>
      <c r="G95" s="13">
        <f t="shared" si="4"/>
        <v>0.25</v>
      </c>
      <c r="H95" s="13">
        <f t="shared" si="5"/>
        <v>3.8479999999999999</v>
      </c>
    </row>
    <row r="96" spans="1:8" x14ac:dyDescent="0.2">
      <c r="A96" s="11" t="s">
        <v>93</v>
      </c>
      <c r="B96" s="11" t="s">
        <v>94</v>
      </c>
      <c r="C96" s="12">
        <v>0.22</v>
      </c>
      <c r="D96" s="13">
        <v>4.79</v>
      </c>
      <c r="E96" s="14">
        <v>1</v>
      </c>
      <c r="F96" s="13">
        <f t="shared" si="3"/>
        <v>4.79</v>
      </c>
      <c r="G96" s="13">
        <f t="shared" si="4"/>
        <v>1.05</v>
      </c>
      <c r="H96" s="13">
        <f t="shared" si="5"/>
        <v>5.84</v>
      </c>
    </row>
    <row r="97" spans="1:8" x14ac:dyDescent="0.2">
      <c r="A97" s="11" t="s">
        <v>93</v>
      </c>
      <c r="B97" s="11" t="s">
        <v>95</v>
      </c>
      <c r="C97" s="12">
        <v>0.22</v>
      </c>
      <c r="D97" s="13">
        <v>1.74</v>
      </c>
      <c r="E97" s="14">
        <v>1</v>
      </c>
      <c r="F97" s="13">
        <f t="shared" si="3"/>
        <v>1.74</v>
      </c>
      <c r="G97" s="13">
        <f t="shared" si="4"/>
        <v>0.38</v>
      </c>
      <c r="H97" s="13">
        <f t="shared" si="5"/>
        <v>2.12</v>
      </c>
    </row>
    <row r="98" spans="1:8" x14ac:dyDescent="0.2">
      <c r="A98" s="11" t="s">
        <v>77</v>
      </c>
      <c r="B98" s="11" t="s">
        <v>78</v>
      </c>
      <c r="C98" s="12">
        <v>0</v>
      </c>
      <c r="D98" s="13">
        <v>5.39</v>
      </c>
      <c r="E98" s="14">
        <v>1</v>
      </c>
      <c r="F98" s="13">
        <f t="shared" si="3"/>
        <v>5.39</v>
      </c>
      <c r="G98" s="13">
        <f t="shared" si="4"/>
        <v>0</v>
      </c>
      <c r="H98" s="13">
        <f t="shared" si="5"/>
        <v>5.39</v>
      </c>
    </row>
    <row r="99" spans="1:8" x14ac:dyDescent="0.2">
      <c r="A99" s="11" t="s">
        <v>77</v>
      </c>
      <c r="B99" s="11" t="s">
        <v>101</v>
      </c>
      <c r="C99" s="12">
        <v>0</v>
      </c>
      <c r="D99" s="13">
        <v>1.52</v>
      </c>
      <c r="E99" s="14">
        <v>1</v>
      </c>
      <c r="F99" s="13">
        <f t="shared" si="3"/>
        <v>1.52</v>
      </c>
      <c r="G99" s="13">
        <f t="shared" si="4"/>
        <v>0</v>
      </c>
      <c r="H99" s="13">
        <f t="shared" si="5"/>
        <v>1.52</v>
      </c>
    </row>
    <row r="100" spans="1:8" x14ac:dyDescent="0.2">
      <c r="A100" s="11" t="s">
        <v>87</v>
      </c>
      <c r="B100" s="11" t="s">
        <v>88</v>
      </c>
      <c r="C100" s="12">
        <v>7.0000000000000007E-2</v>
      </c>
      <c r="D100" s="13">
        <v>4.1900000000000004</v>
      </c>
      <c r="E100" s="14">
        <v>1</v>
      </c>
      <c r="F100" s="13">
        <f t="shared" si="3"/>
        <v>4.1900000000000004</v>
      </c>
      <c r="G100" s="13">
        <f t="shared" si="4"/>
        <v>0.28999999999999998</v>
      </c>
      <c r="H100" s="13">
        <f t="shared" si="5"/>
        <v>4.4800000000000004</v>
      </c>
    </row>
    <row r="101" spans="1:8" x14ac:dyDescent="0.2">
      <c r="A101" s="11" t="s">
        <v>87</v>
      </c>
      <c r="B101" s="11" t="s">
        <v>89</v>
      </c>
      <c r="C101" s="12">
        <v>7.0000000000000007E-2</v>
      </c>
      <c r="D101" s="13">
        <v>2.85</v>
      </c>
      <c r="E101" s="14">
        <v>1</v>
      </c>
      <c r="F101" s="13">
        <f t="shared" si="3"/>
        <v>2.85</v>
      </c>
      <c r="G101" s="13">
        <f t="shared" si="4"/>
        <v>0.2</v>
      </c>
      <c r="H101" s="13">
        <f t="shared" si="5"/>
        <v>3.0500000000000003</v>
      </c>
    </row>
    <row r="102" spans="1:8" x14ac:dyDescent="0.2">
      <c r="A102" s="11" t="s">
        <v>69</v>
      </c>
      <c r="B102" s="11" t="s">
        <v>91</v>
      </c>
      <c r="C102" s="12">
        <v>7.0000000000000007E-2</v>
      </c>
      <c r="D102" s="13">
        <v>18.489999999999998</v>
      </c>
      <c r="E102" s="14">
        <v>0.4</v>
      </c>
      <c r="F102" s="13">
        <f t="shared" si="3"/>
        <v>7.3959999999999999</v>
      </c>
      <c r="G102" s="13">
        <f t="shared" si="4"/>
        <v>0.52</v>
      </c>
      <c r="H102" s="13">
        <f t="shared" si="5"/>
        <v>7.9160000000000004</v>
      </c>
    </row>
    <row r="103" spans="1:8" x14ac:dyDescent="0.2">
      <c r="A103" s="11" t="s">
        <v>75</v>
      </c>
      <c r="B103" s="11" t="s">
        <v>96</v>
      </c>
      <c r="C103" s="12">
        <v>0.22</v>
      </c>
      <c r="D103" s="13">
        <v>3.49</v>
      </c>
      <c r="E103" s="14">
        <v>0.3</v>
      </c>
      <c r="F103" s="13">
        <f t="shared" si="3"/>
        <v>1.0469999999999999</v>
      </c>
      <c r="G103" s="13">
        <f t="shared" si="4"/>
        <v>0.23</v>
      </c>
      <c r="H103" s="13">
        <f t="shared" si="5"/>
        <v>1.2769999999999999</v>
      </c>
    </row>
    <row r="104" spans="1:8" x14ac:dyDescent="0.2">
      <c r="A104" s="11" t="s">
        <v>77</v>
      </c>
      <c r="B104" s="11" t="s">
        <v>78</v>
      </c>
      <c r="C104" s="12">
        <v>0</v>
      </c>
      <c r="D104" s="13">
        <v>5.39</v>
      </c>
      <c r="E104" s="14">
        <v>1</v>
      </c>
      <c r="F104" s="13">
        <f t="shared" si="3"/>
        <v>5.39</v>
      </c>
      <c r="G104" s="13">
        <f t="shared" si="4"/>
        <v>0</v>
      </c>
      <c r="H104" s="13">
        <f t="shared" si="5"/>
        <v>5.39</v>
      </c>
    </row>
    <row r="105" spans="1:8" x14ac:dyDescent="0.2">
      <c r="A105" s="11" t="s">
        <v>77</v>
      </c>
      <c r="B105" s="11" t="s">
        <v>82</v>
      </c>
      <c r="C105" s="12">
        <v>0</v>
      </c>
      <c r="D105" s="13">
        <v>8.39</v>
      </c>
      <c r="E105" s="14">
        <v>1</v>
      </c>
      <c r="F105" s="13">
        <f t="shared" si="3"/>
        <v>8.39</v>
      </c>
      <c r="G105" s="13">
        <f t="shared" si="4"/>
        <v>0</v>
      </c>
      <c r="H105" s="13">
        <f t="shared" si="5"/>
        <v>8.39</v>
      </c>
    </row>
    <row r="106" spans="1:8" x14ac:dyDescent="0.2">
      <c r="A106" s="11" t="s">
        <v>87</v>
      </c>
      <c r="B106" s="11" t="s">
        <v>90</v>
      </c>
      <c r="C106" s="12">
        <v>7.0000000000000007E-2</v>
      </c>
      <c r="D106" s="13">
        <v>4.62</v>
      </c>
      <c r="E106" s="14">
        <v>1</v>
      </c>
      <c r="F106" s="13">
        <f t="shared" si="3"/>
        <v>4.62</v>
      </c>
      <c r="G106" s="13">
        <f t="shared" si="4"/>
        <v>0.32</v>
      </c>
      <c r="H106" s="13">
        <f t="shared" si="5"/>
        <v>4.9400000000000004</v>
      </c>
    </row>
    <row r="107" spans="1:8" x14ac:dyDescent="0.2">
      <c r="A107" s="11" t="s">
        <v>93</v>
      </c>
      <c r="B107" s="11" t="s">
        <v>95</v>
      </c>
      <c r="C107" s="12">
        <v>0.22</v>
      </c>
      <c r="D107" s="13">
        <v>1.74</v>
      </c>
      <c r="E107" s="14">
        <v>1</v>
      </c>
      <c r="F107" s="13">
        <f t="shared" si="3"/>
        <v>1.74</v>
      </c>
      <c r="G107" s="13">
        <f t="shared" si="4"/>
        <v>0.38</v>
      </c>
      <c r="H107" s="13">
        <f t="shared" si="5"/>
        <v>2.12</v>
      </c>
    </row>
    <row r="108" spans="1:8" x14ac:dyDescent="0.2">
      <c r="A108" s="11" t="s">
        <v>75</v>
      </c>
      <c r="B108" s="11" t="s">
        <v>96</v>
      </c>
      <c r="C108" s="12">
        <v>0.22</v>
      </c>
      <c r="D108" s="13">
        <v>3.49</v>
      </c>
      <c r="E108" s="14">
        <v>0.6</v>
      </c>
      <c r="F108" s="13">
        <f t="shared" si="3"/>
        <v>2.0939999999999999</v>
      </c>
      <c r="G108" s="13">
        <f t="shared" si="4"/>
        <v>0.46</v>
      </c>
      <c r="H108" s="13">
        <f t="shared" si="5"/>
        <v>2.5539999999999998</v>
      </c>
    </row>
    <row r="109" spans="1:8" x14ac:dyDescent="0.2">
      <c r="A109" s="11" t="s">
        <v>77</v>
      </c>
      <c r="B109" s="11" t="s">
        <v>80</v>
      </c>
      <c r="C109" s="12">
        <v>0</v>
      </c>
      <c r="D109" s="13">
        <v>2.66</v>
      </c>
      <c r="E109" s="14">
        <v>1</v>
      </c>
      <c r="F109" s="13">
        <f t="shared" si="3"/>
        <v>2.66</v>
      </c>
      <c r="G109" s="13">
        <f t="shared" si="4"/>
        <v>0</v>
      </c>
      <c r="H109" s="13">
        <f t="shared" si="5"/>
        <v>2.66</v>
      </c>
    </row>
    <row r="110" spans="1:8" x14ac:dyDescent="0.2">
      <c r="A110" s="11" t="s">
        <v>77</v>
      </c>
      <c r="B110" s="11" t="s">
        <v>82</v>
      </c>
      <c r="C110" s="12">
        <v>0</v>
      </c>
      <c r="D110" s="13">
        <v>8.39</v>
      </c>
      <c r="E110" s="14">
        <v>1</v>
      </c>
      <c r="F110" s="13">
        <f t="shared" si="3"/>
        <v>8.39</v>
      </c>
      <c r="G110" s="13">
        <f t="shared" si="4"/>
        <v>0</v>
      </c>
      <c r="H110" s="13">
        <f t="shared" si="5"/>
        <v>8.39</v>
      </c>
    </row>
    <row r="111" spans="1:8" x14ac:dyDescent="0.2">
      <c r="A111" s="11" t="s">
        <v>83</v>
      </c>
      <c r="B111" s="11" t="s">
        <v>102</v>
      </c>
      <c r="C111" s="12">
        <v>7.0000000000000007E-2</v>
      </c>
      <c r="D111" s="13">
        <v>8.82</v>
      </c>
      <c r="E111" s="14">
        <v>1</v>
      </c>
      <c r="F111" s="13">
        <f t="shared" si="3"/>
        <v>8.82</v>
      </c>
      <c r="G111" s="13">
        <f t="shared" si="4"/>
        <v>0.62</v>
      </c>
      <c r="H111" s="13">
        <f t="shared" si="5"/>
        <v>9.44</v>
      </c>
    </row>
    <row r="112" spans="1:8" x14ac:dyDescent="0.2">
      <c r="A112" s="11" t="s">
        <v>85</v>
      </c>
      <c r="B112" s="11" t="s">
        <v>86</v>
      </c>
      <c r="C112" s="12">
        <v>0.22</v>
      </c>
      <c r="D112" s="13">
        <v>2.99</v>
      </c>
      <c r="E112" s="14">
        <v>1</v>
      </c>
      <c r="F112" s="13">
        <f t="shared" si="3"/>
        <v>2.99</v>
      </c>
      <c r="G112" s="13">
        <f t="shared" si="4"/>
        <v>0.66</v>
      </c>
      <c r="H112" s="13">
        <f t="shared" si="5"/>
        <v>3.6500000000000004</v>
      </c>
    </row>
    <row r="113" spans="1:8" x14ac:dyDescent="0.2">
      <c r="A113" s="11" t="s">
        <v>87</v>
      </c>
      <c r="B113" s="11" t="s">
        <v>103</v>
      </c>
      <c r="C113" s="12">
        <v>7.0000000000000007E-2</v>
      </c>
      <c r="D113" s="13">
        <v>1.1499999999999999</v>
      </c>
      <c r="E113" s="14">
        <v>1</v>
      </c>
      <c r="F113" s="13">
        <f t="shared" si="3"/>
        <v>1.1499999999999999</v>
      </c>
      <c r="G113" s="13">
        <f t="shared" si="4"/>
        <v>0.08</v>
      </c>
      <c r="H113" s="13">
        <f t="shared" si="5"/>
        <v>1.23</v>
      </c>
    </row>
    <row r="114" spans="1:8" x14ac:dyDescent="0.2">
      <c r="A114" s="11" t="s">
        <v>69</v>
      </c>
      <c r="B114" s="11" t="s">
        <v>70</v>
      </c>
      <c r="C114" s="12">
        <v>7.0000000000000007E-2</v>
      </c>
      <c r="D114" s="13">
        <v>13.99</v>
      </c>
      <c r="E114" s="14">
        <v>2</v>
      </c>
      <c r="F114" s="13">
        <f t="shared" si="3"/>
        <v>27.98</v>
      </c>
      <c r="G114" s="13">
        <f t="shared" si="4"/>
        <v>1.96</v>
      </c>
      <c r="H114" s="13">
        <f t="shared" si="5"/>
        <v>29.94</v>
      </c>
    </row>
    <row r="115" spans="1:8" x14ac:dyDescent="0.2">
      <c r="A115" s="11" t="s">
        <v>69</v>
      </c>
      <c r="B115" s="11" t="s">
        <v>91</v>
      </c>
      <c r="C115" s="12">
        <v>7.0000000000000007E-2</v>
      </c>
      <c r="D115" s="13">
        <v>18.489999999999998</v>
      </c>
      <c r="E115" s="14">
        <v>0.5</v>
      </c>
      <c r="F115" s="13">
        <f t="shared" si="3"/>
        <v>9.2449999999999992</v>
      </c>
      <c r="G115" s="13">
        <f t="shared" si="4"/>
        <v>0.65</v>
      </c>
      <c r="H115" s="13">
        <f t="shared" si="5"/>
        <v>9.8949999999999996</v>
      </c>
    </row>
    <row r="116" spans="1:8" x14ac:dyDescent="0.2">
      <c r="A116" s="11" t="s">
        <v>69</v>
      </c>
      <c r="B116" s="11" t="s">
        <v>92</v>
      </c>
      <c r="C116" s="12">
        <v>7.0000000000000007E-2</v>
      </c>
      <c r="D116" s="13">
        <v>15.99</v>
      </c>
      <c r="E116" s="14">
        <v>0.3</v>
      </c>
      <c r="F116" s="13">
        <f t="shared" si="3"/>
        <v>4.7969999999999997</v>
      </c>
      <c r="G116" s="13">
        <f t="shared" si="4"/>
        <v>0.34</v>
      </c>
      <c r="H116" s="13">
        <f t="shared" si="5"/>
        <v>5.1369999999999996</v>
      </c>
    </row>
    <row r="117" spans="1:8" x14ac:dyDescent="0.2">
      <c r="A117" s="11" t="s">
        <v>72</v>
      </c>
      <c r="B117" s="11" t="s">
        <v>104</v>
      </c>
      <c r="C117" s="12">
        <v>7.0000000000000007E-2</v>
      </c>
      <c r="D117" s="13">
        <v>3.76</v>
      </c>
      <c r="E117" s="14">
        <v>2</v>
      </c>
      <c r="F117" s="13">
        <f t="shared" si="3"/>
        <v>7.52</v>
      </c>
      <c r="G117" s="13">
        <f t="shared" si="4"/>
        <v>0.53</v>
      </c>
      <c r="H117" s="13">
        <f t="shared" si="5"/>
        <v>8.0499999999999989</v>
      </c>
    </row>
    <row r="118" spans="1:8" x14ac:dyDescent="0.2">
      <c r="A118" s="11" t="s">
        <v>72</v>
      </c>
      <c r="B118" s="11" t="s">
        <v>73</v>
      </c>
      <c r="C118" s="12">
        <v>7.0000000000000007E-2</v>
      </c>
      <c r="D118" s="13">
        <v>2.16</v>
      </c>
      <c r="E118" s="14">
        <v>1</v>
      </c>
      <c r="F118" s="13">
        <f t="shared" si="3"/>
        <v>2.16</v>
      </c>
      <c r="G118" s="13">
        <f t="shared" si="4"/>
        <v>0.15</v>
      </c>
      <c r="H118" s="13">
        <f t="shared" si="5"/>
        <v>2.31</v>
      </c>
    </row>
    <row r="119" spans="1:8" x14ac:dyDescent="0.2">
      <c r="A119" s="11" t="s">
        <v>75</v>
      </c>
      <c r="B119" s="11" t="s">
        <v>97</v>
      </c>
      <c r="C119" s="12">
        <v>0.22</v>
      </c>
      <c r="D119" s="13">
        <v>3.99</v>
      </c>
      <c r="E119" s="14">
        <v>3</v>
      </c>
      <c r="F119" s="13">
        <f t="shared" si="3"/>
        <v>11.97</v>
      </c>
      <c r="G119" s="13">
        <f t="shared" si="4"/>
        <v>2.63</v>
      </c>
      <c r="H119" s="13">
        <f t="shared" si="5"/>
        <v>14.600000000000001</v>
      </c>
    </row>
    <row r="120" spans="1:8" x14ac:dyDescent="0.2">
      <c r="A120" s="11" t="s">
        <v>77</v>
      </c>
      <c r="B120" s="11" t="s">
        <v>80</v>
      </c>
      <c r="C120" s="12">
        <v>0</v>
      </c>
      <c r="D120" s="13">
        <v>2.66</v>
      </c>
      <c r="E120" s="14">
        <v>1</v>
      </c>
      <c r="F120" s="13">
        <f t="shared" si="3"/>
        <v>2.66</v>
      </c>
      <c r="G120" s="13">
        <f t="shared" si="4"/>
        <v>0</v>
      </c>
      <c r="H120" s="13">
        <f t="shared" si="5"/>
        <v>2.66</v>
      </c>
    </row>
    <row r="121" spans="1:8" x14ac:dyDescent="0.2">
      <c r="A121" s="11" t="s">
        <v>77</v>
      </c>
      <c r="B121" s="11" t="s">
        <v>101</v>
      </c>
      <c r="C121" s="12">
        <v>0</v>
      </c>
      <c r="D121" s="13">
        <v>1.52</v>
      </c>
      <c r="E121" s="14">
        <v>1</v>
      </c>
      <c r="F121" s="13">
        <f t="shared" si="3"/>
        <v>1.52</v>
      </c>
      <c r="G121" s="13">
        <f t="shared" si="4"/>
        <v>0</v>
      </c>
      <c r="H121" s="13">
        <f t="shared" si="5"/>
        <v>1.52</v>
      </c>
    </row>
    <row r="122" spans="1:8" x14ac:dyDescent="0.2">
      <c r="A122" s="11" t="s">
        <v>83</v>
      </c>
      <c r="B122" s="11" t="s">
        <v>102</v>
      </c>
      <c r="C122" s="12">
        <v>7.0000000000000007E-2</v>
      </c>
      <c r="D122" s="13">
        <v>8.82</v>
      </c>
      <c r="E122" s="14">
        <v>1</v>
      </c>
      <c r="F122" s="13">
        <f t="shared" si="3"/>
        <v>8.82</v>
      </c>
      <c r="G122" s="13">
        <f t="shared" si="4"/>
        <v>0.62</v>
      </c>
      <c r="H122" s="13">
        <f t="shared" si="5"/>
        <v>9.44</v>
      </c>
    </row>
    <row r="123" spans="1:8" x14ac:dyDescent="0.2">
      <c r="A123" s="11" t="s">
        <v>85</v>
      </c>
      <c r="B123" s="11" t="s">
        <v>86</v>
      </c>
      <c r="C123" s="12">
        <v>0.22</v>
      </c>
      <c r="D123" s="13">
        <v>2.99</v>
      </c>
      <c r="E123" s="14">
        <v>1</v>
      </c>
      <c r="F123" s="13">
        <f t="shared" si="3"/>
        <v>2.99</v>
      </c>
      <c r="G123" s="13">
        <f t="shared" si="4"/>
        <v>0.66</v>
      </c>
      <c r="H123" s="13">
        <f t="shared" si="5"/>
        <v>3.6500000000000004</v>
      </c>
    </row>
    <row r="124" spans="1:8" x14ac:dyDescent="0.2">
      <c r="A124" s="11" t="s">
        <v>87</v>
      </c>
      <c r="B124" s="11" t="s">
        <v>103</v>
      </c>
      <c r="C124" s="12">
        <v>7.0000000000000007E-2</v>
      </c>
      <c r="D124" s="13">
        <v>1.1499999999999999</v>
      </c>
      <c r="E124" s="14">
        <v>1</v>
      </c>
      <c r="F124" s="13">
        <f t="shared" si="3"/>
        <v>1.1499999999999999</v>
      </c>
      <c r="G124" s="13">
        <f t="shared" si="4"/>
        <v>0.08</v>
      </c>
      <c r="H124" s="13">
        <f t="shared" si="5"/>
        <v>1.23</v>
      </c>
    </row>
    <row r="125" spans="1:8" x14ac:dyDescent="0.2">
      <c r="A125" s="11" t="s">
        <v>72</v>
      </c>
      <c r="B125" s="11" t="s">
        <v>104</v>
      </c>
      <c r="C125" s="12">
        <v>7.0000000000000007E-2</v>
      </c>
      <c r="D125" s="13">
        <v>3.76</v>
      </c>
      <c r="E125" s="14">
        <v>1</v>
      </c>
      <c r="F125" s="13">
        <f t="shared" si="3"/>
        <v>3.76</v>
      </c>
      <c r="G125" s="13">
        <f t="shared" si="4"/>
        <v>0.26</v>
      </c>
      <c r="H125" s="13">
        <f t="shared" si="5"/>
        <v>4.0199999999999996</v>
      </c>
    </row>
    <row r="126" spans="1:8" x14ac:dyDescent="0.2">
      <c r="A126" s="11" t="s">
        <v>72</v>
      </c>
      <c r="B126" s="11" t="s">
        <v>73</v>
      </c>
      <c r="C126" s="12">
        <v>7.0000000000000007E-2</v>
      </c>
      <c r="D126" s="13">
        <v>2.16</v>
      </c>
      <c r="E126" s="14">
        <v>4</v>
      </c>
      <c r="F126" s="13">
        <f t="shared" si="3"/>
        <v>8.64</v>
      </c>
      <c r="G126" s="13">
        <f t="shared" si="4"/>
        <v>0.6</v>
      </c>
      <c r="H126" s="13">
        <f t="shared" si="5"/>
        <v>9.24</v>
      </c>
    </row>
    <row r="127" spans="1:8" x14ac:dyDescent="0.2">
      <c r="A127" s="11" t="s">
        <v>72</v>
      </c>
      <c r="B127" s="11" t="s">
        <v>74</v>
      </c>
      <c r="C127" s="12">
        <v>7.0000000000000007E-2</v>
      </c>
      <c r="D127" s="13">
        <v>17.989999999999998</v>
      </c>
      <c r="E127" s="14">
        <v>0.15</v>
      </c>
      <c r="F127" s="13">
        <f t="shared" si="3"/>
        <v>2.6984999999999997</v>
      </c>
      <c r="G127" s="13">
        <f t="shared" si="4"/>
        <v>0.19</v>
      </c>
      <c r="H127" s="13">
        <f t="shared" si="5"/>
        <v>2.8884999999999996</v>
      </c>
    </row>
    <row r="128" spans="1:8" x14ac:dyDescent="0.2">
      <c r="A128" s="11" t="s">
        <v>93</v>
      </c>
      <c r="B128" s="11" t="s">
        <v>95</v>
      </c>
      <c r="C128" s="12">
        <v>0.22</v>
      </c>
      <c r="D128" s="13">
        <v>1.74</v>
      </c>
      <c r="E128" s="14">
        <v>1</v>
      </c>
      <c r="F128" s="13">
        <f t="shared" si="3"/>
        <v>1.74</v>
      </c>
      <c r="G128" s="13">
        <f t="shared" si="4"/>
        <v>0.38</v>
      </c>
      <c r="H128" s="13">
        <f t="shared" si="5"/>
        <v>2.12</v>
      </c>
    </row>
    <row r="129" spans="1:8" x14ac:dyDescent="0.2">
      <c r="A129" s="11" t="s">
        <v>75</v>
      </c>
      <c r="B129" s="11" t="s">
        <v>96</v>
      </c>
      <c r="C129" s="12">
        <v>0.22</v>
      </c>
      <c r="D129" s="13">
        <v>3.49</v>
      </c>
      <c r="E129" s="14">
        <v>0.9</v>
      </c>
      <c r="F129" s="13">
        <f t="shared" si="3"/>
        <v>3.1410000000000005</v>
      </c>
      <c r="G129" s="13">
        <f t="shared" si="4"/>
        <v>0.69</v>
      </c>
      <c r="H129" s="13">
        <f t="shared" si="5"/>
        <v>3.8310000000000004</v>
      </c>
    </row>
    <row r="130" spans="1:8" x14ac:dyDescent="0.2">
      <c r="A130" s="11" t="s">
        <v>75</v>
      </c>
      <c r="B130" s="11" t="s">
        <v>100</v>
      </c>
      <c r="C130" s="12">
        <v>0.22</v>
      </c>
      <c r="D130" s="13">
        <v>6.99</v>
      </c>
      <c r="E130" s="14">
        <v>1.4</v>
      </c>
      <c r="F130" s="13">
        <f t="shared" ref="F130:F193" si="6">D130*E130</f>
        <v>9.7859999999999996</v>
      </c>
      <c r="G130" s="13">
        <f t="shared" ref="G130:G193" si="7">ROUND(F130*C130,2)</f>
        <v>2.15</v>
      </c>
      <c r="H130" s="13">
        <f t="shared" ref="H130:H193" si="8">F130+G130</f>
        <v>11.936</v>
      </c>
    </row>
    <row r="131" spans="1:8" x14ac:dyDescent="0.2">
      <c r="A131" s="11" t="s">
        <v>77</v>
      </c>
      <c r="B131" s="11" t="s">
        <v>80</v>
      </c>
      <c r="C131" s="12">
        <v>0</v>
      </c>
      <c r="D131" s="13">
        <v>2.66</v>
      </c>
      <c r="E131" s="14">
        <v>5</v>
      </c>
      <c r="F131" s="13">
        <f t="shared" si="6"/>
        <v>13.3</v>
      </c>
      <c r="G131" s="13">
        <f t="shared" si="7"/>
        <v>0</v>
      </c>
      <c r="H131" s="13">
        <f t="shared" si="8"/>
        <v>13.3</v>
      </c>
    </row>
    <row r="132" spans="1:8" x14ac:dyDescent="0.2">
      <c r="A132" s="11" t="s">
        <v>77</v>
      </c>
      <c r="B132" s="11" t="s">
        <v>101</v>
      </c>
      <c r="C132" s="12">
        <v>0</v>
      </c>
      <c r="D132" s="13">
        <v>1.52</v>
      </c>
      <c r="E132" s="14">
        <v>3</v>
      </c>
      <c r="F132" s="13">
        <f t="shared" si="6"/>
        <v>4.5600000000000005</v>
      </c>
      <c r="G132" s="13">
        <f t="shared" si="7"/>
        <v>0</v>
      </c>
      <c r="H132" s="13">
        <f t="shared" si="8"/>
        <v>4.5600000000000005</v>
      </c>
    </row>
    <row r="133" spans="1:8" x14ac:dyDescent="0.2">
      <c r="A133" s="11" t="s">
        <v>83</v>
      </c>
      <c r="B133" s="11" t="s">
        <v>84</v>
      </c>
      <c r="C133" s="12">
        <v>7.0000000000000007E-2</v>
      </c>
      <c r="D133" s="13">
        <v>8.66</v>
      </c>
      <c r="E133" s="14">
        <v>0.4</v>
      </c>
      <c r="F133" s="13">
        <f t="shared" si="6"/>
        <v>3.4640000000000004</v>
      </c>
      <c r="G133" s="13">
        <f t="shared" si="7"/>
        <v>0.24</v>
      </c>
      <c r="H133" s="13">
        <f t="shared" si="8"/>
        <v>3.7040000000000006</v>
      </c>
    </row>
    <row r="134" spans="1:8" x14ac:dyDescent="0.2">
      <c r="A134" s="11" t="s">
        <v>83</v>
      </c>
      <c r="B134" s="11" t="s">
        <v>102</v>
      </c>
      <c r="C134" s="12">
        <v>7.0000000000000007E-2</v>
      </c>
      <c r="D134" s="13">
        <v>8.82</v>
      </c>
      <c r="E134" s="14">
        <v>3</v>
      </c>
      <c r="F134" s="13">
        <f t="shared" si="6"/>
        <v>26.46</v>
      </c>
      <c r="G134" s="13">
        <f t="shared" si="7"/>
        <v>1.85</v>
      </c>
      <c r="H134" s="13">
        <f t="shared" si="8"/>
        <v>28.310000000000002</v>
      </c>
    </row>
    <row r="135" spans="1:8" x14ac:dyDescent="0.2">
      <c r="A135" s="11" t="s">
        <v>87</v>
      </c>
      <c r="B135" s="11" t="s">
        <v>103</v>
      </c>
      <c r="C135" s="12">
        <v>7.0000000000000007E-2</v>
      </c>
      <c r="D135" s="13">
        <v>1.1499999999999999</v>
      </c>
      <c r="E135" s="14">
        <v>1</v>
      </c>
      <c r="F135" s="13">
        <f t="shared" si="6"/>
        <v>1.1499999999999999</v>
      </c>
      <c r="G135" s="13">
        <f t="shared" si="7"/>
        <v>0.08</v>
      </c>
      <c r="H135" s="13">
        <f t="shared" si="8"/>
        <v>1.23</v>
      </c>
    </row>
    <row r="136" spans="1:8" x14ac:dyDescent="0.2">
      <c r="A136" s="11" t="s">
        <v>69</v>
      </c>
      <c r="B136" s="11" t="s">
        <v>70</v>
      </c>
      <c r="C136" s="12">
        <v>7.0000000000000007E-2</v>
      </c>
      <c r="D136" s="13">
        <v>13.99</v>
      </c>
      <c r="E136" s="14">
        <v>1.2</v>
      </c>
      <c r="F136" s="13">
        <f t="shared" si="6"/>
        <v>16.788</v>
      </c>
      <c r="G136" s="13">
        <f t="shared" si="7"/>
        <v>1.18</v>
      </c>
      <c r="H136" s="13">
        <f t="shared" si="8"/>
        <v>17.968</v>
      </c>
    </row>
    <row r="137" spans="1:8" x14ac:dyDescent="0.2">
      <c r="A137" s="11" t="s">
        <v>69</v>
      </c>
      <c r="B137" s="11" t="s">
        <v>91</v>
      </c>
      <c r="C137" s="12">
        <v>7.0000000000000007E-2</v>
      </c>
      <c r="D137" s="13">
        <v>18.489999999999998</v>
      </c>
      <c r="E137" s="14">
        <v>0.2</v>
      </c>
      <c r="F137" s="13">
        <f t="shared" si="6"/>
        <v>3.698</v>
      </c>
      <c r="G137" s="13">
        <f t="shared" si="7"/>
        <v>0.26</v>
      </c>
      <c r="H137" s="13">
        <f t="shared" si="8"/>
        <v>3.9580000000000002</v>
      </c>
    </row>
    <row r="138" spans="1:8" x14ac:dyDescent="0.2">
      <c r="A138" s="11" t="s">
        <v>69</v>
      </c>
      <c r="B138" s="11" t="s">
        <v>92</v>
      </c>
      <c r="C138" s="12">
        <v>7.0000000000000007E-2</v>
      </c>
      <c r="D138" s="13">
        <v>15.99</v>
      </c>
      <c r="E138" s="14">
        <v>0.1</v>
      </c>
      <c r="F138" s="13">
        <f t="shared" si="6"/>
        <v>1.5990000000000002</v>
      </c>
      <c r="G138" s="13">
        <f t="shared" si="7"/>
        <v>0.11</v>
      </c>
      <c r="H138" s="13">
        <f t="shared" si="8"/>
        <v>1.7090000000000003</v>
      </c>
    </row>
    <row r="139" spans="1:8" x14ac:dyDescent="0.2">
      <c r="A139" s="11" t="s">
        <v>72</v>
      </c>
      <c r="B139" s="11" t="s">
        <v>104</v>
      </c>
      <c r="C139" s="12">
        <v>7.0000000000000007E-2</v>
      </c>
      <c r="D139" s="13">
        <v>3.76</v>
      </c>
      <c r="E139" s="14">
        <v>1</v>
      </c>
      <c r="F139" s="13">
        <f t="shared" si="6"/>
        <v>3.76</v>
      </c>
      <c r="G139" s="13">
        <f t="shared" si="7"/>
        <v>0.26</v>
      </c>
      <c r="H139" s="13">
        <f t="shared" si="8"/>
        <v>4.0199999999999996</v>
      </c>
    </row>
    <row r="140" spans="1:8" x14ac:dyDescent="0.2">
      <c r="A140" s="11" t="s">
        <v>72</v>
      </c>
      <c r="B140" s="11" t="s">
        <v>73</v>
      </c>
      <c r="C140" s="12">
        <v>7.0000000000000007E-2</v>
      </c>
      <c r="D140" s="13">
        <v>2.16</v>
      </c>
      <c r="E140" s="14">
        <v>1</v>
      </c>
      <c r="F140" s="13">
        <f t="shared" si="6"/>
        <v>2.16</v>
      </c>
      <c r="G140" s="13">
        <f t="shared" si="7"/>
        <v>0.15</v>
      </c>
      <c r="H140" s="13">
        <f t="shared" si="8"/>
        <v>2.31</v>
      </c>
    </row>
    <row r="141" spans="1:8" x14ac:dyDescent="0.2">
      <c r="A141" s="11" t="s">
        <v>72</v>
      </c>
      <c r="B141" s="11" t="s">
        <v>74</v>
      </c>
      <c r="C141" s="12">
        <v>7.0000000000000007E-2</v>
      </c>
      <c r="D141" s="13">
        <v>17.989999999999998</v>
      </c>
      <c r="E141" s="14">
        <v>0.25</v>
      </c>
      <c r="F141" s="13">
        <f t="shared" si="6"/>
        <v>4.4974999999999996</v>
      </c>
      <c r="G141" s="13">
        <f t="shared" si="7"/>
        <v>0.31</v>
      </c>
      <c r="H141" s="13">
        <f t="shared" si="8"/>
        <v>4.8074999999999992</v>
      </c>
    </row>
    <row r="142" spans="1:8" x14ac:dyDescent="0.2">
      <c r="A142" s="11" t="s">
        <v>93</v>
      </c>
      <c r="B142" s="11" t="s">
        <v>94</v>
      </c>
      <c r="C142" s="12">
        <v>0.22</v>
      </c>
      <c r="D142" s="13">
        <v>4.79</v>
      </c>
      <c r="E142" s="14">
        <v>1</v>
      </c>
      <c r="F142" s="13">
        <f t="shared" si="6"/>
        <v>4.79</v>
      </c>
      <c r="G142" s="13">
        <f t="shared" si="7"/>
        <v>1.05</v>
      </c>
      <c r="H142" s="13">
        <f t="shared" si="8"/>
        <v>5.84</v>
      </c>
    </row>
    <row r="143" spans="1:8" x14ac:dyDescent="0.2">
      <c r="A143" s="11" t="s">
        <v>93</v>
      </c>
      <c r="B143" s="11" t="s">
        <v>95</v>
      </c>
      <c r="C143" s="12">
        <v>0.22</v>
      </c>
      <c r="D143" s="13">
        <v>1.74</v>
      </c>
      <c r="E143" s="14">
        <v>1</v>
      </c>
      <c r="F143" s="13">
        <f t="shared" si="6"/>
        <v>1.74</v>
      </c>
      <c r="G143" s="13">
        <f t="shared" si="7"/>
        <v>0.38</v>
      </c>
      <c r="H143" s="13">
        <f t="shared" si="8"/>
        <v>2.12</v>
      </c>
    </row>
    <row r="144" spans="1:8" x14ac:dyDescent="0.2">
      <c r="A144" s="11" t="s">
        <v>77</v>
      </c>
      <c r="B144" s="11" t="s">
        <v>78</v>
      </c>
      <c r="C144" s="12">
        <v>0</v>
      </c>
      <c r="D144" s="13">
        <v>5.39</v>
      </c>
      <c r="E144" s="14">
        <v>1</v>
      </c>
      <c r="F144" s="13">
        <f t="shared" si="6"/>
        <v>5.39</v>
      </c>
      <c r="G144" s="13">
        <f t="shared" si="7"/>
        <v>0</v>
      </c>
      <c r="H144" s="13">
        <f t="shared" si="8"/>
        <v>5.39</v>
      </c>
    </row>
    <row r="145" spans="1:8" x14ac:dyDescent="0.2">
      <c r="A145" s="11" t="s">
        <v>77</v>
      </c>
      <c r="B145" s="11" t="s">
        <v>105</v>
      </c>
      <c r="C145" s="12">
        <v>0</v>
      </c>
      <c r="D145" s="13">
        <v>14.39</v>
      </c>
      <c r="E145" s="14">
        <v>1</v>
      </c>
      <c r="F145" s="13">
        <f t="shared" si="6"/>
        <v>14.39</v>
      </c>
      <c r="G145" s="13">
        <f t="shared" si="7"/>
        <v>0</v>
      </c>
      <c r="H145" s="13">
        <f t="shared" si="8"/>
        <v>14.39</v>
      </c>
    </row>
    <row r="146" spans="1:8" x14ac:dyDescent="0.2">
      <c r="A146" s="11" t="s">
        <v>77</v>
      </c>
      <c r="B146" s="11" t="s">
        <v>79</v>
      </c>
      <c r="C146" s="12">
        <v>0</v>
      </c>
      <c r="D146" s="13">
        <v>2.4700000000000002</v>
      </c>
      <c r="E146" s="14">
        <v>1</v>
      </c>
      <c r="F146" s="13">
        <f t="shared" si="6"/>
        <v>2.4700000000000002</v>
      </c>
      <c r="G146" s="13">
        <f t="shared" si="7"/>
        <v>0</v>
      </c>
      <c r="H146" s="13">
        <f t="shared" si="8"/>
        <v>2.4700000000000002</v>
      </c>
    </row>
    <row r="147" spans="1:8" x14ac:dyDescent="0.2">
      <c r="A147" s="11" t="s">
        <v>77</v>
      </c>
      <c r="B147" s="11" t="s">
        <v>80</v>
      </c>
      <c r="C147" s="12">
        <v>0</v>
      </c>
      <c r="D147" s="13">
        <v>2.66</v>
      </c>
      <c r="E147" s="14">
        <v>1</v>
      </c>
      <c r="F147" s="13">
        <f t="shared" si="6"/>
        <v>2.66</v>
      </c>
      <c r="G147" s="13">
        <f t="shared" si="7"/>
        <v>0</v>
      </c>
      <c r="H147" s="13">
        <f t="shared" si="8"/>
        <v>2.66</v>
      </c>
    </row>
    <row r="148" spans="1:8" x14ac:dyDescent="0.2">
      <c r="A148" s="11" t="s">
        <v>77</v>
      </c>
      <c r="B148" s="11" t="s">
        <v>81</v>
      </c>
      <c r="C148" s="12">
        <v>0</v>
      </c>
      <c r="D148" s="13">
        <v>3.09</v>
      </c>
      <c r="E148" s="14">
        <v>1</v>
      </c>
      <c r="F148" s="13">
        <f t="shared" si="6"/>
        <v>3.09</v>
      </c>
      <c r="G148" s="13">
        <f t="shared" si="7"/>
        <v>0</v>
      </c>
      <c r="H148" s="13">
        <f t="shared" si="8"/>
        <v>3.09</v>
      </c>
    </row>
    <row r="149" spans="1:8" x14ac:dyDescent="0.2">
      <c r="A149" s="11" t="s">
        <v>77</v>
      </c>
      <c r="B149" s="11" t="s">
        <v>101</v>
      </c>
      <c r="C149" s="12">
        <v>0</v>
      </c>
      <c r="D149" s="13">
        <v>1.52</v>
      </c>
      <c r="E149" s="14">
        <v>1</v>
      </c>
      <c r="F149" s="13">
        <f t="shared" si="6"/>
        <v>1.52</v>
      </c>
      <c r="G149" s="13">
        <f t="shared" si="7"/>
        <v>0</v>
      </c>
      <c r="H149" s="13">
        <f t="shared" si="8"/>
        <v>1.52</v>
      </c>
    </row>
    <row r="150" spans="1:8" x14ac:dyDescent="0.2">
      <c r="A150" s="11" t="s">
        <v>77</v>
      </c>
      <c r="B150" s="11" t="s">
        <v>82</v>
      </c>
      <c r="C150" s="12">
        <v>0</v>
      </c>
      <c r="D150" s="13">
        <v>8.39</v>
      </c>
      <c r="E150" s="14">
        <v>1</v>
      </c>
      <c r="F150" s="13">
        <f t="shared" si="6"/>
        <v>8.39</v>
      </c>
      <c r="G150" s="13">
        <f t="shared" si="7"/>
        <v>0</v>
      </c>
      <c r="H150" s="13">
        <f t="shared" si="8"/>
        <v>8.39</v>
      </c>
    </row>
    <row r="151" spans="1:8" x14ac:dyDescent="0.2">
      <c r="A151" s="11" t="s">
        <v>83</v>
      </c>
      <c r="B151" s="11" t="s">
        <v>84</v>
      </c>
      <c r="C151" s="12">
        <v>7.0000000000000007E-2</v>
      </c>
      <c r="D151" s="13">
        <v>8.66</v>
      </c>
      <c r="E151" s="14">
        <v>0.6</v>
      </c>
      <c r="F151" s="13">
        <f t="shared" si="6"/>
        <v>5.1959999999999997</v>
      </c>
      <c r="G151" s="13">
        <f t="shared" si="7"/>
        <v>0.36</v>
      </c>
      <c r="H151" s="13">
        <f t="shared" si="8"/>
        <v>5.556</v>
      </c>
    </row>
    <row r="152" spans="1:8" x14ac:dyDescent="0.2">
      <c r="A152" s="11" t="s">
        <v>83</v>
      </c>
      <c r="B152" s="11" t="s">
        <v>102</v>
      </c>
      <c r="C152" s="12">
        <v>7.0000000000000007E-2</v>
      </c>
      <c r="D152" s="13">
        <v>8.82</v>
      </c>
      <c r="E152" s="14">
        <v>2</v>
      </c>
      <c r="F152" s="13">
        <f t="shared" si="6"/>
        <v>17.64</v>
      </c>
      <c r="G152" s="13">
        <f t="shared" si="7"/>
        <v>1.23</v>
      </c>
      <c r="H152" s="13">
        <f t="shared" si="8"/>
        <v>18.87</v>
      </c>
    </row>
    <row r="153" spans="1:8" x14ac:dyDescent="0.2">
      <c r="A153" s="11" t="s">
        <v>85</v>
      </c>
      <c r="B153" s="11" t="s">
        <v>86</v>
      </c>
      <c r="C153" s="12">
        <v>0.22</v>
      </c>
      <c r="D153" s="13">
        <v>2.99</v>
      </c>
      <c r="E153" s="14">
        <v>1</v>
      </c>
      <c r="F153" s="13">
        <f t="shared" si="6"/>
        <v>2.99</v>
      </c>
      <c r="G153" s="13">
        <f t="shared" si="7"/>
        <v>0.66</v>
      </c>
      <c r="H153" s="13">
        <f t="shared" si="8"/>
        <v>3.6500000000000004</v>
      </c>
    </row>
    <row r="154" spans="1:8" x14ac:dyDescent="0.2">
      <c r="A154" s="11" t="s">
        <v>87</v>
      </c>
      <c r="B154" s="11" t="s">
        <v>88</v>
      </c>
      <c r="C154" s="12">
        <v>7.0000000000000007E-2</v>
      </c>
      <c r="D154" s="13">
        <v>4.1900000000000004</v>
      </c>
      <c r="E154" s="14">
        <v>1</v>
      </c>
      <c r="F154" s="13">
        <f t="shared" si="6"/>
        <v>4.1900000000000004</v>
      </c>
      <c r="G154" s="13">
        <f t="shared" si="7"/>
        <v>0.28999999999999998</v>
      </c>
      <c r="H154" s="13">
        <f t="shared" si="8"/>
        <v>4.4800000000000004</v>
      </c>
    </row>
    <row r="155" spans="1:8" x14ac:dyDescent="0.2">
      <c r="A155" s="11" t="s">
        <v>87</v>
      </c>
      <c r="B155" s="11" t="s">
        <v>89</v>
      </c>
      <c r="C155" s="12">
        <v>7.0000000000000007E-2</v>
      </c>
      <c r="D155" s="13">
        <v>2.85</v>
      </c>
      <c r="E155" s="14">
        <v>2</v>
      </c>
      <c r="F155" s="13">
        <f t="shared" si="6"/>
        <v>5.7</v>
      </c>
      <c r="G155" s="13">
        <f t="shared" si="7"/>
        <v>0.4</v>
      </c>
      <c r="H155" s="13">
        <f t="shared" si="8"/>
        <v>6.1000000000000005</v>
      </c>
    </row>
    <row r="156" spans="1:8" x14ac:dyDescent="0.2">
      <c r="A156" s="11" t="s">
        <v>87</v>
      </c>
      <c r="B156" s="11" t="s">
        <v>90</v>
      </c>
      <c r="C156" s="12">
        <v>7.0000000000000007E-2</v>
      </c>
      <c r="D156" s="13">
        <v>4.62</v>
      </c>
      <c r="E156" s="14">
        <v>1</v>
      </c>
      <c r="F156" s="13">
        <f t="shared" si="6"/>
        <v>4.62</v>
      </c>
      <c r="G156" s="13">
        <f t="shared" si="7"/>
        <v>0.32</v>
      </c>
      <c r="H156" s="13">
        <f t="shared" si="8"/>
        <v>4.9400000000000004</v>
      </c>
    </row>
    <row r="157" spans="1:8" x14ac:dyDescent="0.2">
      <c r="A157" s="11" t="s">
        <v>87</v>
      </c>
      <c r="B157" s="11" t="s">
        <v>103</v>
      </c>
      <c r="C157" s="12">
        <v>7.0000000000000007E-2</v>
      </c>
      <c r="D157" s="13">
        <v>1.1499999999999999</v>
      </c>
      <c r="E157" s="14">
        <v>1</v>
      </c>
      <c r="F157" s="13">
        <f t="shared" si="6"/>
        <v>1.1499999999999999</v>
      </c>
      <c r="G157" s="13">
        <f t="shared" si="7"/>
        <v>0.08</v>
      </c>
      <c r="H157" s="13">
        <f t="shared" si="8"/>
        <v>1.23</v>
      </c>
    </row>
    <row r="158" spans="1:8" x14ac:dyDescent="0.2">
      <c r="A158" s="11" t="s">
        <v>72</v>
      </c>
      <c r="B158" s="11" t="s">
        <v>104</v>
      </c>
      <c r="C158" s="12">
        <v>7.0000000000000007E-2</v>
      </c>
      <c r="D158" s="13">
        <v>3.76</v>
      </c>
      <c r="E158" s="14">
        <v>1</v>
      </c>
      <c r="F158" s="13">
        <f t="shared" si="6"/>
        <v>3.76</v>
      </c>
      <c r="G158" s="13">
        <f t="shared" si="7"/>
        <v>0.26</v>
      </c>
      <c r="H158" s="13">
        <f t="shared" si="8"/>
        <v>4.0199999999999996</v>
      </c>
    </row>
    <row r="159" spans="1:8" x14ac:dyDescent="0.2">
      <c r="A159" s="11" t="s">
        <v>72</v>
      </c>
      <c r="B159" s="11" t="s">
        <v>73</v>
      </c>
      <c r="C159" s="12">
        <v>7.0000000000000007E-2</v>
      </c>
      <c r="D159" s="13">
        <v>2.16</v>
      </c>
      <c r="E159" s="14">
        <v>1</v>
      </c>
      <c r="F159" s="13">
        <f t="shared" si="6"/>
        <v>2.16</v>
      </c>
      <c r="G159" s="13">
        <f t="shared" si="7"/>
        <v>0.15</v>
      </c>
      <c r="H159" s="13">
        <f t="shared" si="8"/>
        <v>2.31</v>
      </c>
    </row>
    <row r="160" spans="1:8" x14ac:dyDescent="0.2">
      <c r="A160" s="11" t="s">
        <v>72</v>
      </c>
      <c r="B160" s="11" t="s">
        <v>74</v>
      </c>
      <c r="C160" s="12">
        <v>7.0000000000000007E-2</v>
      </c>
      <c r="D160" s="13">
        <v>17.989999999999998</v>
      </c>
      <c r="E160" s="14">
        <v>0.25</v>
      </c>
      <c r="F160" s="13">
        <f t="shared" si="6"/>
        <v>4.4974999999999996</v>
      </c>
      <c r="G160" s="13">
        <f t="shared" si="7"/>
        <v>0.31</v>
      </c>
      <c r="H160" s="13">
        <f t="shared" si="8"/>
        <v>4.8074999999999992</v>
      </c>
    </row>
    <row r="161" spans="1:8" x14ac:dyDescent="0.2">
      <c r="A161" s="11" t="s">
        <v>93</v>
      </c>
      <c r="B161" s="11" t="s">
        <v>94</v>
      </c>
      <c r="C161" s="12">
        <v>0.22</v>
      </c>
      <c r="D161" s="13">
        <v>4.79</v>
      </c>
      <c r="E161" s="14">
        <v>1</v>
      </c>
      <c r="F161" s="13">
        <f t="shared" si="6"/>
        <v>4.79</v>
      </c>
      <c r="G161" s="13">
        <f t="shared" si="7"/>
        <v>1.05</v>
      </c>
      <c r="H161" s="13">
        <f t="shared" si="8"/>
        <v>5.84</v>
      </c>
    </row>
    <row r="162" spans="1:8" x14ac:dyDescent="0.2">
      <c r="A162" s="11" t="s">
        <v>93</v>
      </c>
      <c r="B162" s="11" t="s">
        <v>95</v>
      </c>
      <c r="C162" s="12">
        <v>0.22</v>
      </c>
      <c r="D162" s="13">
        <v>1.74</v>
      </c>
      <c r="E162" s="14">
        <v>1</v>
      </c>
      <c r="F162" s="13">
        <f t="shared" si="6"/>
        <v>1.74</v>
      </c>
      <c r="G162" s="13">
        <f t="shared" si="7"/>
        <v>0.38</v>
      </c>
      <c r="H162" s="13">
        <f t="shared" si="8"/>
        <v>2.12</v>
      </c>
    </row>
    <row r="163" spans="1:8" x14ac:dyDescent="0.2">
      <c r="A163" s="11" t="s">
        <v>75</v>
      </c>
      <c r="B163" s="11" t="s">
        <v>96</v>
      </c>
      <c r="C163" s="12">
        <v>0.22</v>
      </c>
      <c r="D163" s="13">
        <v>3.49</v>
      </c>
      <c r="E163" s="14">
        <v>0.8</v>
      </c>
      <c r="F163" s="13">
        <f t="shared" si="6"/>
        <v>2.7920000000000003</v>
      </c>
      <c r="G163" s="13">
        <f t="shared" si="7"/>
        <v>0.61</v>
      </c>
      <c r="H163" s="13">
        <f t="shared" si="8"/>
        <v>3.4020000000000001</v>
      </c>
    </row>
    <row r="164" spans="1:8" x14ac:dyDescent="0.2">
      <c r="A164" s="11" t="s">
        <v>75</v>
      </c>
      <c r="B164" s="11" t="s">
        <v>97</v>
      </c>
      <c r="C164" s="12">
        <v>0.22</v>
      </c>
      <c r="D164" s="13">
        <v>3.99</v>
      </c>
      <c r="E164" s="14">
        <v>2.2000000000000002</v>
      </c>
      <c r="F164" s="13">
        <f t="shared" si="6"/>
        <v>8.7780000000000005</v>
      </c>
      <c r="G164" s="13">
        <f t="shared" si="7"/>
        <v>1.93</v>
      </c>
      <c r="H164" s="13">
        <f t="shared" si="8"/>
        <v>10.708</v>
      </c>
    </row>
    <row r="165" spans="1:8" x14ac:dyDescent="0.2">
      <c r="A165" s="11" t="s">
        <v>75</v>
      </c>
      <c r="B165" s="11" t="s">
        <v>76</v>
      </c>
      <c r="C165" s="12">
        <v>0.22</v>
      </c>
      <c r="D165" s="13">
        <v>8.99</v>
      </c>
      <c r="E165" s="14">
        <v>0.8</v>
      </c>
      <c r="F165" s="13">
        <f t="shared" si="6"/>
        <v>7.1920000000000002</v>
      </c>
      <c r="G165" s="13">
        <f t="shared" si="7"/>
        <v>1.58</v>
      </c>
      <c r="H165" s="13">
        <f t="shared" si="8"/>
        <v>8.7720000000000002</v>
      </c>
    </row>
    <row r="166" spans="1:8" x14ac:dyDescent="0.2">
      <c r="A166" s="11" t="s">
        <v>75</v>
      </c>
      <c r="B166" s="11" t="s">
        <v>98</v>
      </c>
      <c r="C166" s="12">
        <v>0.22</v>
      </c>
      <c r="D166" s="13">
        <v>17.989999999999998</v>
      </c>
      <c r="E166" s="14">
        <v>0.2</v>
      </c>
      <c r="F166" s="13">
        <f t="shared" si="6"/>
        <v>3.5979999999999999</v>
      </c>
      <c r="G166" s="13">
        <f t="shared" si="7"/>
        <v>0.79</v>
      </c>
      <c r="H166" s="13">
        <f t="shared" si="8"/>
        <v>4.3879999999999999</v>
      </c>
    </row>
    <row r="167" spans="1:8" x14ac:dyDescent="0.2">
      <c r="A167" s="11" t="s">
        <v>75</v>
      </c>
      <c r="B167" s="11" t="s">
        <v>99</v>
      </c>
      <c r="C167" s="12">
        <v>0.22</v>
      </c>
      <c r="D167" s="13">
        <v>4.99</v>
      </c>
      <c r="E167" s="14">
        <v>2</v>
      </c>
      <c r="F167" s="13">
        <f t="shared" si="6"/>
        <v>9.98</v>
      </c>
      <c r="G167" s="13">
        <f t="shared" si="7"/>
        <v>2.2000000000000002</v>
      </c>
      <c r="H167" s="13">
        <f t="shared" si="8"/>
        <v>12.18</v>
      </c>
    </row>
    <row r="168" spans="1:8" x14ac:dyDescent="0.2">
      <c r="A168" s="11" t="s">
        <v>75</v>
      </c>
      <c r="B168" s="11" t="s">
        <v>100</v>
      </c>
      <c r="C168" s="12">
        <v>0.22</v>
      </c>
      <c r="D168" s="13">
        <v>6.99</v>
      </c>
      <c r="E168" s="14">
        <v>1.1000000000000001</v>
      </c>
      <c r="F168" s="13">
        <f t="shared" si="6"/>
        <v>7.6890000000000009</v>
      </c>
      <c r="G168" s="13">
        <f t="shared" si="7"/>
        <v>1.69</v>
      </c>
      <c r="H168" s="13">
        <f t="shared" si="8"/>
        <v>9.3790000000000013</v>
      </c>
    </row>
    <row r="169" spans="1:8" x14ac:dyDescent="0.2">
      <c r="A169" s="11" t="s">
        <v>77</v>
      </c>
      <c r="B169" s="11" t="s">
        <v>78</v>
      </c>
      <c r="C169" s="12">
        <v>0</v>
      </c>
      <c r="D169" s="13">
        <v>5.39</v>
      </c>
      <c r="E169" s="14">
        <v>1</v>
      </c>
      <c r="F169" s="13">
        <f t="shared" si="6"/>
        <v>5.39</v>
      </c>
      <c r="G169" s="13">
        <f t="shared" si="7"/>
        <v>0</v>
      </c>
      <c r="H169" s="13">
        <f t="shared" si="8"/>
        <v>5.39</v>
      </c>
    </row>
    <row r="170" spans="1:8" x14ac:dyDescent="0.2">
      <c r="A170" s="11" t="s">
        <v>77</v>
      </c>
      <c r="B170" s="11" t="s">
        <v>105</v>
      </c>
      <c r="C170" s="12">
        <v>0</v>
      </c>
      <c r="D170" s="13">
        <v>14.39</v>
      </c>
      <c r="E170" s="14">
        <v>1</v>
      </c>
      <c r="F170" s="13">
        <f t="shared" si="6"/>
        <v>14.39</v>
      </c>
      <c r="G170" s="13">
        <f t="shared" si="7"/>
        <v>0</v>
      </c>
      <c r="H170" s="13">
        <f t="shared" si="8"/>
        <v>14.39</v>
      </c>
    </row>
    <row r="171" spans="1:8" x14ac:dyDescent="0.2">
      <c r="A171" s="11" t="s">
        <v>77</v>
      </c>
      <c r="B171" s="11" t="s">
        <v>79</v>
      </c>
      <c r="C171" s="12">
        <v>0</v>
      </c>
      <c r="D171" s="13">
        <v>2.4700000000000002</v>
      </c>
      <c r="E171" s="14">
        <v>2</v>
      </c>
      <c r="F171" s="13">
        <f t="shared" si="6"/>
        <v>4.9400000000000004</v>
      </c>
      <c r="G171" s="13">
        <f t="shared" si="7"/>
        <v>0</v>
      </c>
      <c r="H171" s="13">
        <f t="shared" si="8"/>
        <v>4.9400000000000004</v>
      </c>
    </row>
    <row r="172" spans="1:8" x14ac:dyDescent="0.2">
      <c r="A172" s="11" t="s">
        <v>77</v>
      </c>
      <c r="B172" s="11" t="s">
        <v>80</v>
      </c>
      <c r="C172" s="12">
        <v>0</v>
      </c>
      <c r="D172" s="13">
        <v>2.66</v>
      </c>
      <c r="E172" s="14">
        <v>1</v>
      </c>
      <c r="F172" s="13">
        <f t="shared" si="6"/>
        <v>2.66</v>
      </c>
      <c r="G172" s="13">
        <f t="shared" si="7"/>
        <v>0</v>
      </c>
      <c r="H172" s="13">
        <f t="shared" si="8"/>
        <v>2.66</v>
      </c>
    </row>
    <row r="173" spans="1:8" x14ac:dyDescent="0.2">
      <c r="A173" s="11" t="s">
        <v>77</v>
      </c>
      <c r="B173" s="11" t="s">
        <v>81</v>
      </c>
      <c r="C173" s="12">
        <v>0</v>
      </c>
      <c r="D173" s="13">
        <v>3.09</v>
      </c>
      <c r="E173" s="14">
        <v>1</v>
      </c>
      <c r="F173" s="13">
        <f t="shared" si="6"/>
        <v>3.09</v>
      </c>
      <c r="G173" s="13">
        <f t="shared" si="7"/>
        <v>0</v>
      </c>
      <c r="H173" s="13">
        <f t="shared" si="8"/>
        <v>3.09</v>
      </c>
    </row>
    <row r="174" spans="1:8" x14ac:dyDescent="0.2">
      <c r="A174" s="11" t="s">
        <v>77</v>
      </c>
      <c r="B174" s="11" t="s">
        <v>101</v>
      </c>
      <c r="C174" s="12">
        <v>0</v>
      </c>
      <c r="D174" s="13">
        <v>1.52</v>
      </c>
      <c r="E174" s="14">
        <v>1</v>
      </c>
      <c r="F174" s="13">
        <f t="shared" si="6"/>
        <v>1.52</v>
      </c>
      <c r="G174" s="13">
        <f t="shared" si="7"/>
        <v>0</v>
      </c>
      <c r="H174" s="13">
        <f t="shared" si="8"/>
        <v>1.52</v>
      </c>
    </row>
    <row r="175" spans="1:8" x14ac:dyDescent="0.2">
      <c r="A175" s="11" t="s">
        <v>77</v>
      </c>
      <c r="B175" s="11" t="s">
        <v>82</v>
      </c>
      <c r="C175" s="12">
        <v>0</v>
      </c>
      <c r="D175" s="13">
        <v>8.39</v>
      </c>
      <c r="E175" s="14">
        <v>1</v>
      </c>
      <c r="F175" s="13">
        <f t="shared" si="6"/>
        <v>8.39</v>
      </c>
      <c r="G175" s="13">
        <f t="shared" si="7"/>
        <v>0</v>
      </c>
      <c r="H175" s="13">
        <f t="shared" si="8"/>
        <v>8.39</v>
      </c>
    </row>
    <row r="176" spans="1:8" x14ac:dyDescent="0.2">
      <c r="A176" s="11" t="s">
        <v>83</v>
      </c>
      <c r="B176" s="11" t="s">
        <v>84</v>
      </c>
      <c r="C176" s="12">
        <v>7.0000000000000007E-2</v>
      </c>
      <c r="D176" s="13">
        <v>8.66</v>
      </c>
      <c r="E176" s="14">
        <v>0.3</v>
      </c>
      <c r="F176" s="13">
        <f t="shared" si="6"/>
        <v>2.5979999999999999</v>
      </c>
      <c r="G176" s="13">
        <f t="shared" si="7"/>
        <v>0.18</v>
      </c>
      <c r="H176" s="13">
        <f t="shared" si="8"/>
        <v>2.778</v>
      </c>
    </row>
    <row r="177" spans="1:8" x14ac:dyDescent="0.2">
      <c r="A177" s="11" t="s">
        <v>83</v>
      </c>
      <c r="B177" s="11" t="s">
        <v>102</v>
      </c>
      <c r="C177" s="12">
        <v>7.0000000000000007E-2</v>
      </c>
      <c r="D177" s="13">
        <v>8.82</v>
      </c>
      <c r="E177" s="14">
        <v>1</v>
      </c>
      <c r="F177" s="13">
        <f t="shared" si="6"/>
        <v>8.82</v>
      </c>
      <c r="G177" s="13">
        <f t="shared" si="7"/>
        <v>0.62</v>
      </c>
      <c r="H177" s="13">
        <f t="shared" si="8"/>
        <v>9.44</v>
      </c>
    </row>
    <row r="178" spans="1:8" x14ac:dyDescent="0.2">
      <c r="A178" s="11" t="s">
        <v>85</v>
      </c>
      <c r="B178" s="11" t="s">
        <v>86</v>
      </c>
      <c r="C178" s="12">
        <v>0.22</v>
      </c>
      <c r="D178" s="13">
        <v>2.99</v>
      </c>
      <c r="E178" s="14">
        <v>1</v>
      </c>
      <c r="F178" s="13">
        <f t="shared" si="6"/>
        <v>2.99</v>
      </c>
      <c r="G178" s="13">
        <f t="shared" si="7"/>
        <v>0.66</v>
      </c>
      <c r="H178" s="13">
        <f t="shared" si="8"/>
        <v>3.6500000000000004</v>
      </c>
    </row>
    <row r="179" spans="1:8" x14ac:dyDescent="0.2">
      <c r="A179" s="11" t="s">
        <v>87</v>
      </c>
      <c r="B179" s="11" t="s">
        <v>88</v>
      </c>
      <c r="C179" s="12">
        <v>7.0000000000000007E-2</v>
      </c>
      <c r="D179" s="13">
        <v>4.1900000000000004</v>
      </c>
      <c r="E179" s="14">
        <v>1</v>
      </c>
      <c r="F179" s="13">
        <f t="shared" si="6"/>
        <v>4.1900000000000004</v>
      </c>
      <c r="G179" s="13">
        <f t="shared" si="7"/>
        <v>0.28999999999999998</v>
      </c>
      <c r="H179" s="13">
        <f t="shared" si="8"/>
        <v>4.4800000000000004</v>
      </c>
    </row>
    <row r="180" spans="1:8" x14ac:dyDescent="0.2">
      <c r="A180" s="11" t="s">
        <v>87</v>
      </c>
      <c r="B180" s="11" t="s">
        <v>89</v>
      </c>
      <c r="C180" s="12">
        <v>7.0000000000000007E-2</v>
      </c>
      <c r="D180" s="13">
        <v>2.85</v>
      </c>
      <c r="E180" s="14">
        <v>1</v>
      </c>
      <c r="F180" s="13">
        <f t="shared" si="6"/>
        <v>2.85</v>
      </c>
      <c r="G180" s="13">
        <f t="shared" si="7"/>
        <v>0.2</v>
      </c>
      <c r="H180" s="13">
        <f t="shared" si="8"/>
        <v>3.0500000000000003</v>
      </c>
    </row>
    <row r="181" spans="1:8" x14ac:dyDescent="0.2">
      <c r="A181" s="11" t="s">
        <v>87</v>
      </c>
      <c r="B181" s="11" t="s">
        <v>90</v>
      </c>
      <c r="C181" s="12">
        <v>7.0000000000000007E-2</v>
      </c>
      <c r="D181" s="13">
        <v>4.62</v>
      </c>
      <c r="E181" s="14">
        <v>1</v>
      </c>
      <c r="F181" s="13">
        <f t="shared" si="6"/>
        <v>4.62</v>
      </c>
      <c r="G181" s="13">
        <f t="shared" si="7"/>
        <v>0.32</v>
      </c>
      <c r="H181" s="13">
        <f t="shared" si="8"/>
        <v>4.9400000000000004</v>
      </c>
    </row>
    <row r="182" spans="1:8" x14ac:dyDescent="0.2">
      <c r="A182" s="11" t="s">
        <v>87</v>
      </c>
      <c r="B182" s="11" t="s">
        <v>103</v>
      </c>
      <c r="C182" s="12">
        <v>7.0000000000000007E-2</v>
      </c>
      <c r="D182" s="13">
        <v>1.1499999999999999</v>
      </c>
      <c r="E182" s="14">
        <v>1</v>
      </c>
      <c r="F182" s="13">
        <f t="shared" si="6"/>
        <v>1.1499999999999999</v>
      </c>
      <c r="G182" s="13">
        <f t="shared" si="7"/>
        <v>0.08</v>
      </c>
      <c r="H182" s="13">
        <f t="shared" si="8"/>
        <v>1.23</v>
      </c>
    </row>
    <row r="183" spans="1:8" x14ac:dyDescent="0.2">
      <c r="A183" s="11" t="s">
        <v>69</v>
      </c>
      <c r="B183" s="11" t="s">
        <v>70</v>
      </c>
      <c r="C183" s="12">
        <v>7.0000000000000007E-2</v>
      </c>
      <c r="D183" s="13">
        <v>13.99</v>
      </c>
      <c r="E183" s="14">
        <v>1</v>
      </c>
      <c r="F183" s="13">
        <f t="shared" si="6"/>
        <v>13.99</v>
      </c>
      <c r="G183" s="13">
        <f t="shared" si="7"/>
        <v>0.98</v>
      </c>
      <c r="H183" s="13">
        <f t="shared" si="8"/>
        <v>14.97</v>
      </c>
    </row>
    <row r="184" spans="1:8" x14ac:dyDescent="0.2">
      <c r="A184" s="11" t="s">
        <v>69</v>
      </c>
      <c r="B184" s="11" t="s">
        <v>91</v>
      </c>
      <c r="C184" s="12">
        <v>7.0000000000000007E-2</v>
      </c>
      <c r="D184" s="13">
        <v>18.489999999999998</v>
      </c>
      <c r="E184" s="14">
        <v>0.1</v>
      </c>
      <c r="F184" s="13">
        <f t="shared" si="6"/>
        <v>1.849</v>
      </c>
      <c r="G184" s="13">
        <f t="shared" si="7"/>
        <v>0.13</v>
      </c>
      <c r="H184" s="13">
        <f t="shared" si="8"/>
        <v>1.9790000000000001</v>
      </c>
    </row>
    <row r="185" spans="1:8" x14ac:dyDescent="0.2">
      <c r="A185" s="11" t="s">
        <v>69</v>
      </c>
      <c r="B185" s="11" t="s">
        <v>92</v>
      </c>
      <c r="C185" s="12">
        <v>7.0000000000000007E-2</v>
      </c>
      <c r="D185" s="13">
        <v>15.99</v>
      </c>
      <c r="E185" s="14">
        <v>0.5</v>
      </c>
      <c r="F185" s="13">
        <f t="shared" si="6"/>
        <v>7.9950000000000001</v>
      </c>
      <c r="G185" s="13">
        <f t="shared" si="7"/>
        <v>0.56000000000000005</v>
      </c>
      <c r="H185" s="13">
        <f t="shared" si="8"/>
        <v>8.5549999999999997</v>
      </c>
    </row>
    <row r="186" spans="1:8" x14ac:dyDescent="0.2">
      <c r="A186" s="11" t="s">
        <v>72</v>
      </c>
      <c r="B186" s="11" t="s">
        <v>104</v>
      </c>
      <c r="C186" s="12">
        <v>7.0000000000000007E-2</v>
      </c>
      <c r="D186" s="13">
        <v>3.76</v>
      </c>
      <c r="E186" s="14">
        <v>1</v>
      </c>
      <c r="F186" s="13">
        <f t="shared" si="6"/>
        <v>3.76</v>
      </c>
      <c r="G186" s="13">
        <f t="shared" si="7"/>
        <v>0.26</v>
      </c>
      <c r="H186" s="13">
        <f t="shared" si="8"/>
        <v>4.0199999999999996</v>
      </c>
    </row>
    <row r="187" spans="1:8" x14ac:dyDescent="0.2">
      <c r="A187" s="11" t="s">
        <v>72</v>
      </c>
      <c r="B187" s="11" t="s">
        <v>73</v>
      </c>
      <c r="C187" s="12">
        <v>7.0000000000000007E-2</v>
      </c>
      <c r="D187" s="13">
        <v>2.16</v>
      </c>
      <c r="E187" s="14">
        <v>1</v>
      </c>
      <c r="F187" s="13">
        <f t="shared" si="6"/>
        <v>2.16</v>
      </c>
      <c r="G187" s="13">
        <f t="shared" si="7"/>
        <v>0.15</v>
      </c>
      <c r="H187" s="13">
        <f t="shared" si="8"/>
        <v>2.31</v>
      </c>
    </row>
    <row r="188" spans="1:8" x14ac:dyDescent="0.2">
      <c r="A188" s="11" t="s">
        <v>72</v>
      </c>
      <c r="B188" s="11" t="s">
        <v>74</v>
      </c>
      <c r="C188" s="12">
        <v>7.0000000000000007E-2</v>
      </c>
      <c r="D188" s="13">
        <v>17.989999999999998</v>
      </c>
      <c r="E188" s="14">
        <v>0.5</v>
      </c>
      <c r="F188" s="13">
        <f t="shared" si="6"/>
        <v>8.9949999999999992</v>
      </c>
      <c r="G188" s="13">
        <f t="shared" si="7"/>
        <v>0.63</v>
      </c>
      <c r="H188" s="13">
        <f t="shared" si="8"/>
        <v>9.625</v>
      </c>
    </row>
    <row r="189" spans="1:8" x14ac:dyDescent="0.2">
      <c r="A189" s="11" t="s">
        <v>93</v>
      </c>
      <c r="B189" s="11" t="s">
        <v>94</v>
      </c>
      <c r="C189" s="12">
        <v>0.22</v>
      </c>
      <c r="D189" s="13">
        <v>4.79</v>
      </c>
      <c r="E189" s="14">
        <v>1</v>
      </c>
      <c r="F189" s="13">
        <f t="shared" si="6"/>
        <v>4.79</v>
      </c>
      <c r="G189" s="13">
        <f t="shared" si="7"/>
        <v>1.05</v>
      </c>
      <c r="H189" s="13">
        <f t="shared" si="8"/>
        <v>5.84</v>
      </c>
    </row>
    <row r="190" spans="1:8" x14ac:dyDescent="0.2">
      <c r="A190" s="11" t="s">
        <v>93</v>
      </c>
      <c r="B190" s="11" t="s">
        <v>95</v>
      </c>
      <c r="C190" s="12">
        <v>0.22</v>
      </c>
      <c r="D190" s="13">
        <v>1.74</v>
      </c>
      <c r="E190" s="14">
        <v>1</v>
      </c>
      <c r="F190" s="13">
        <f t="shared" si="6"/>
        <v>1.74</v>
      </c>
      <c r="G190" s="13">
        <f t="shared" si="7"/>
        <v>0.38</v>
      </c>
      <c r="H190" s="13">
        <f t="shared" si="8"/>
        <v>2.12</v>
      </c>
    </row>
    <row r="191" spans="1:8" x14ac:dyDescent="0.2">
      <c r="A191" s="11" t="s">
        <v>75</v>
      </c>
      <c r="B191" s="11" t="s">
        <v>96</v>
      </c>
      <c r="C191" s="12">
        <v>0.22</v>
      </c>
      <c r="D191" s="13">
        <v>3.49</v>
      </c>
      <c r="E191" s="14">
        <v>1.2</v>
      </c>
      <c r="F191" s="13">
        <f t="shared" si="6"/>
        <v>4.1879999999999997</v>
      </c>
      <c r="G191" s="13">
        <f t="shared" si="7"/>
        <v>0.92</v>
      </c>
      <c r="H191" s="13">
        <f t="shared" si="8"/>
        <v>5.1079999999999997</v>
      </c>
    </row>
    <row r="192" spans="1:8" x14ac:dyDescent="0.2">
      <c r="A192" s="11" t="s">
        <v>75</v>
      </c>
      <c r="B192" s="11" t="s">
        <v>97</v>
      </c>
      <c r="C192" s="12">
        <v>0.22</v>
      </c>
      <c r="D192" s="13">
        <v>3.99</v>
      </c>
      <c r="E192" s="14">
        <v>1.8</v>
      </c>
      <c r="F192" s="13">
        <f t="shared" si="6"/>
        <v>7.1820000000000004</v>
      </c>
      <c r="G192" s="13">
        <f t="shared" si="7"/>
        <v>1.58</v>
      </c>
      <c r="H192" s="13">
        <f t="shared" si="8"/>
        <v>8.7620000000000005</v>
      </c>
    </row>
    <row r="193" spans="1:8" x14ac:dyDescent="0.2">
      <c r="A193" s="11" t="s">
        <v>75</v>
      </c>
      <c r="B193" s="11" t="s">
        <v>76</v>
      </c>
      <c r="C193" s="12">
        <v>0.22</v>
      </c>
      <c r="D193" s="13">
        <v>8.99</v>
      </c>
      <c r="E193" s="14">
        <v>2</v>
      </c>
      <c r="F193" s="13">
        <f t="shared" si="6"/>
        <v>17.98</v>
      </c>
      <c r="G193" s="13">
        <f t="shared" si="7"/>
        <v>3.96</v>
      </c>
      <c r="H193" s="13">
        <f t="shared" si="8"/>
        <v>21.94</v>
      </c>
    </row>
    <row r="194" spans="1:8" x14ac:dyDescent="0.2">
      <c r="A194" s="11" t="s">
        <v>75</v>
      </c>
      <c r="B194" s="11" t="s">
        <v>98</v>
      </c>
      <c r="C194" s="12">
        <v>0.22</v>
      </c>
      <c r="D194" s="13">
        <v>17.989999999999998</v>
      </c>
      <c r="E194" s="14">
        <v>0.4</v>
      </c>
      <c r="F194" s="13">
        <f t="shared" ref="F194:F257" si="9">D194*E194</f>
        <v>7.1959999999999997</v>
      </c>
      <c r="G194" s="13">
        <f t="shared" ref="G194:G257" si="10">ROUND(F194*C194,2)</f>
        <v>1.58</v>
      </c>
      <c r="H194" s="13">
        <f t="shared" ref="H194:H257" si="11">F194+G194</f>
        <v>8.7759999999999998</v>
      </c>
    </row>
    <row r="195" spans="1:8" x14ac:dyDescent="0.2">
      <c r="A195" s="11" t="s">
        <v>75</v>
      </c>
      <c r="B195" s="11" t="s">
        <v>99</v>
      </c>
      <c r="C195" s="12">
        <v>0.22</v>
      </c>
      <c r="D195" s="13">
        <v>4.99</v>
      </c>
      <c r="E195" s="14">
        <v>2.7</v>
      </c>
      <c r="F195" s="13">
        <f t="shared" si="9"/>
        <v>13.473000000000001</v>
      </c>
      <c r="G195" s="13">
        <f t="shared" si="10"/>
        <v>2.96</v>
      </c>
      <c r="H195" s="13">
        <f t="shared" si="11"/>
        <v>16.433</v>
      </c>
    </row>
    <row r="196" spans="1:8" x14ac:dyDescent="0.2">
      <c r="A196" s="11" t="s">
        <v>75</v>
      </c>
      <c r="B196" s="11" t="s">
        <v>100</v>
      </c>
      <c r="C196" s="12">
        <v>0.22</v>
      </c>
      <c r="D196" s="13">
        <v>6.99</v>
      </c>
      <c r="E196" s="14">
        <v>0.9</v>
      </c>
      <c r="F196" s="13">
        <f t="shared" si="9"/>
        <v>6.2910000000000004</v>
      </c>
      <c r="G196" s="13">
        <f t="shared" si="10"/>
        <v>1.38</v>
      </c>
      <c r="H196" s="13">
        <f t="shared" si="11"/>
        <v>7.6710000000000003</v>
      </c>
    </row>
    <row r="197" spans="1:8" x14ac:dyDescent="0.2">
      <c r="A197" s="11" t="s">
        <v>83</v>
      </c>
      <c r="B197" s="11" t="s">
        <v>84</v>
      </c>
      <c r="C197" s="12">
        <v>7.0000000000000007E-2</v>
      </c>
      <c r="D197" s="13">
        <v>8.66</v>
      </c>
      <c r="E197" s="14">
        <v>0.5</v>
      </c>
      <c r="F197" s="13">
        <f t="shared" si="9"/>
        <v>4.33</v>
      </c>
      <c r="G197" s="13">
        <f t="shared" si="10"/>
        <v>0.3</v>
      </c>
      <c r="H197" s="13">
        <f t="shared" si="11"/>
        <v>4.63</v>
      </c>
    </row>
    <row r="198" spans="1:8" x14ac:dyDescent="0.2">
      <c r="A198" s="11" t="s">
        <v>83</v>
      </c>
      <c r="B198" s="11" t="s">
        <v>102</v>
      </c>
      <c r="C198" s="12">
        <v>7.0000000000000007E-2</v>
      </c>
      <c r="D198" s="13">
        <v>8.82</v>
      </c>
      <c r="E198" s="14">
        <v>3</v>
      </c>
      <c r="F198" s="13">
        <f t="shared" si="9"/>
        <v>26.46</v>
      </c>
      <c r="G198" s="13">
        <f t="shared" si="10"/>
        <v>1.85</v>
      </c>
      <c r="H198" s="13">
        <f t="shared" si="11"/>
        <v>28.310000000000002</v>
      </c>
    </row>
    <row r="199" spans="1:8" x14ac:dyDescent="0.2">
      <c r="A199" s="11" t="s">
        <v>85</v>
      </c>
      <c r="B199" s="11" t="s">
        <v>86</v>
      </c>
      <c r="C199" s="12">
        <v>0.22</v>
      </c>
      <c r="D199" s="13">
        <v>2.99</v>
      </c>
      <c r="E199" s="14">
        <v>1</v>
      </c>
      <c r="F199" s="13">
        <f t="shared" si="9"/>
        <v>2.99</v>
      </c>
      <c r="G199" s="13">
        <f t="shared" si="10"/>
        <v>0.66</v>
      </c>
      <c r="H199" s="13">
        <f t="shared" si="11"/>
        <v>3.6500000000000004</v>
      </c>
    </row>
    <row r="200" spans="1:8" x14ac:dyDescent="0.2">
      <c r="A200" s="11" t="s">
        <v>87</v>
      </c>
      <c r="B200" s="11" t="s">
        <v>88</v>
      </c>
      <c r="C200" s="12">
        <v>7.0000000000000007E-2</v>
      </c>
      <c r="D200" s="13">
        <v>4.1900000000000004</v>
      </c>
      <c r="E200" s="14">
        <v>1</v>
      </c>
      <c r="F200" s="13">
        <f t="shared" si="9"/>
        <v>4.1900000000000004</v>
      </c>
      <c r="G200" s="13">
        <f t="shared" si="10"/>
        <v>0.28999999999999998</v>
      </c>
      <c r="H200" s="13">
        <f t="shared" si="11"/>
        <v>4.4800000000000004</v>
      </c>
    </row>
    <row r="201" spans="1:8" x14ac:dyDescent="0.2">
      <c r="A201" s="11" t="s">
        <v>87</v>
      </c>
      <c r="B201" s="11" t="s">
        <v>89</v>
      </c>
      <c r="C201" s="12">
        <v>7.0000000000000007E-2</v>
      </c>
      <c r="D201" s="13">
        <v>2.85</v>
      </c>
      <c r="E201" s="14">
        <v>4</v>
      </c>
      <c r="F201" s="13">
        <f t="shared" si="9"/>
        <v>11.4</v>
      </c>
      <c r="G201" s="13">
        <f t="shared" si="10"/>
        <v>0.8</v>
      </c>
      <c r="H201" s="13">
        <f t="shared" si="11"/>
        <v>12.200000000000001</v>
      </c>
    </row>
    <row r="202" spans="1:8" x14ac:dyDescent="0.2">
      <c r="A202" s="11" t="s">
        <v>87</v>
      </c>
      <c r="B202" s="11" t="s">
        <v>90</v>
      </c>
      <c r="C202" s="12">
        <v>7.0000000000000007E-2</v>
      </c>
      <c r="D202" s="13">
        <v>4.62</v>
      </c>
      <c r="E202" s="14">
        <v>1</v>
      </c>
      <c r="F202" s="13">
        <f t="shared" si="9"/>
        <v>4.62</v>
      </c>
      <c r="G202" s="13">
        <f t="shared" si="10"/>
        <v>0.32</v>
      </c>
      <c r="H202" s="13">
        <f t="shared" si="11"/>
        <v>4.9400000000000004</v>
      </c>
    </row>
    <row r="203" spans="1:8" x14ac:dyDescent="0.2">
      <c r="A203" s="11" t="s">
        <v>87</v>
      </c>
      <c r="B203" s="11" t="s">
        <v>103</v>
      </c>
      <c r="C203" s="12">
        <v>7.0000000000000007E-2</v>
      </c>
      <c r="D203" s="13">
        <v>1.1499999999999999</v>
      </c>
      <c r="E203" s="14">
        <v>1</v>
      </c>
      <c r="F203" s="13">
        <f t="shared" si="9"/>
        <v>1.1499999999999999</v>
      </c>
      <c r="G203" s="13">
        <f t="shared" si="10"/>
        <v>0.08</v>
      </c>
      <c r="H203" s="13">
        <f t="shared" si="11"/>
        <v>1.23</v>
      </c>
    </row>
    <row r="204" spans="1:8" x14ac:dyDescent="0.2">
      <c r="A204" s="11" t="s">
        <v>69</v>
      </c>
      <c r="B204" s="11" t="s">
        <v>70</v>
      </c>
      <c r="C204" s="12">
        <v>7.0000000000000007E-2</v>
      </c>
      <c r="D204" s="13">
        <v>13.99</v>
      </c>
      <c r="E204" s="14">
        <v>2.2999999999999998</v>
      </c>
      <c r="F204" s="13">
        <f t="shared" si="9"/>
        <v>32.177</v>
      </c>
      <c r="G204" s="13">
        <f t="shared" si="10"/>
        <v>2.25</v>
      </c>
      <c r="H204" s="13">
        <f t="shared" si="11"/>
        <v>34.427</v>
      </c>
    </row>
    <row r="205" spans="1:8" x14ac:dyDescent="0.2">
      <c r="A205" s="11" t="s">
        <v>69</v>
      </c>
      <c r="B205" s="11" t="s">
        <v>91</v>
      </c>
      <c r="C205" s="12">
        <v>7.0000000000000007E-2</v>
      </c>
      <c r="D205" s="13">
        <v>18.489999999999998</v>
      </c>
      <c r="E205" s="14">
        <v>0.25</v>
      </c>
      <c r="F205" s="13">
        <f t="shared" si="9"/>
        <v>4.6224999999999996</v>
      </c>
      <c r="G205" s="13">
        <f t="shared" si="10"/>
        <v>0.32</v>
      </c>
      <c r="H205" s="13">
        <f t="shared" si="11"/>
        <v>4.9424999999999999</v>
      </c>
    </row>
    <row r="206" spans="1:8" x14ac:dyDescent="0.2">
      <c r="A206" s="11" t="s">
        <v>69</v>
      </c>
      <c r="B206" s="11" t="s">
        <v>92</v>
      </c>
      <c r="C206" s="12">
        <v>7.0000000000000007E-2</v>
      </c>
      <c r="D206" s="13">
        <v>15.99</v>
      </c>
      <c r="E206" s="14">
        <v>0.4</v>
      </c>
      <c r="F206" s="13">
        <f t="shared" si="9"/>
        <v>6.3960000000000008</v>
      </c>
      <c r="G206" s="13">
        <f t="shared" si="10"/>
        <v>0.45</v>
      </c>
      <c r="H206" s="13">
        <f t="shared" si="11"/>
        <v>6.846000000000001</v>
      </c>
    </row>
    <row r="207" spans="1:8" x14ac:dyDescent="0.2">
      <c r="A207" s="11" t="s">
        <v>72</v>
      </c>
      <c r="B207" s="11" t="s">
        <v>104</v>
      </c>
      <c r="C207" s="12">
        <v>7.0000000000000007E-2</v>
      </c>
      <c r="D207" s="13">
        <v>3.76</v>
      </c>
      <c r="E207" s="14">
        <v>1</v>
      </c>
      <c r="F207" s="13">
        <f t="shared" si="9"/>
        <v>3.76</v>
      </c>
      <c r="G207" s="13">
        <f t="shared" si="10"/>
        <v>0.26</v>
      </c>
      <c r="H207" s="13">
        <f t="shared" si="11"/>
        <v>4.0199999999999996</v>
      </c>
    </row>
    <row r="208" spans="1:8" x14ac:dyDescent="0.2">
      <c r="A208" s="11" t="s">
        <v>72</v>
      </c>
      <c r="B208" s="11" t="s">
        <v>73</v>
      </c>
      <c r="C208" s="12">
        <v>7.0000000000000007E-2</v>
      </c>
      <c r="D208" s="13">
        <v>2.16</v>
      </c>
      <c r="E208" s="14">
        <v>2</v>
      </c>
      <c r="F208" s="13">
        <f t="shared" si="9"/>
        <v>4.32</v>
      </c>
      <c r="G208" s="13">
        <f t="shared" si="10"/>
        <v>0.3</v>
      </c>
      <c r="H208" s="13">
        <f t="shared" si="11"/>
        <v>4.62</v>
      </c>
    </row>
    <row r="209" spans="1:8" x14ac:dyDescent="0.2">
      <c r="A209" s="11" t="s">
        <v>72</v>
      </c>
      <c r="B209" s="11" t="s">
        <v>74</v>
      </c>
      <c r="C209" s="12">
        <v>7.0000000000000007E-2</v>
      </c>
      <c r="D209" s="13">
        <v>17.989999999999998</v>
      </c>
      <c r="E209" s="14">
        <v>0.3</v>
      </c>
      <c r="F209" s="13">
        <f t="shared" si="9"/>
        <v>5.3969999999999994</v>
      </c>
      <c r="G209" s="13">
        <f t="shared" si="10"/>
        <v>0.38</v>
      </c>
      <c r="H209" s="13">
        <f t="shared" si="11"/>
        <v>5.7769999999999992</v>
      </c>
    </row>
    <row r="210" spans="1:8" x14ac:dyDescent="0.2">
      <c r="A210" s="11" t="s">
        <v>93</v>
      </c>
      <c r="B210" s="11" t="s">
        <v>94</v>
      </c>
      <c r="C210" s="12">
        <v>0.22</v>
      </c>
      <c r="D210" s="13">
        <v>4.79</v>
      </c>
      <c r="E210" s="14">
        <v>1</v>
      </c>
      <c r="F210" s="13">
        <f t="shared" si="9"/>
        <v>4.79</v>
      </c>
      <c r="G210" s="13">
        <f t="shared" si="10"/>
        <v>1.05</v>
      </c>
      <c r="H210" s="13">
        <f t="shared" si="11"/>
        <v>5.84</v>
      </c>
    </row>
    <row r="211" spans="1:8" x14ac:dyDescent="0.2">
      <c r="A211" s="11" t="s">
        <v>93</v>
      </c>
      <c r="B211" s="11" t="s">
        <v>95</v>
      </c>
      <c r="C211" s="12">
        <v>0.22</v>
      </c>
      <c r="D211" s="13">
        <v>1.74</v>
      </c>
      <c r="E211" s="14">
        <v>1</v>
      </c>
      <c r="F211" s="13">
        <f t="shared" si="9"/>
        <v>1.74</v>
      </c>
      <c r="G211" s="13">
        <f t="shared" si="10"/>
        <v>0.38</v>
      </c>
      <c r="H211" s="13">
        <f t="shared" si="11"/>
        <v>2.12</v>
      </c>
    </row>
    <row r="212" spans="1:8" x14ac:dyDescent="0.2">
      <c r="A212" s="11" t="s">
        <v>75</v>
      </c>
      <c r="B212" s="11" t="s">
        <v>96</v>
      </c>
      <c r="C212" s="12">
        <v>0.22</v>
      </c>
      <c r="D212" s="13">
        <v>3.49</v>
      </c>
      <c r="E212" s="14">
        <v>1.1000000000000001</v>
      </c>
      <c r="F212" s="13">
        <f t="shared" si="9"/>
        <v>3.8390000000000004</v>
      </c>
      <c r="G212" s="13">
        <f t="shared" si="10"/>
        <v>0.84</v>
      </c>
      <c r="H212" s="13">
        <f t="shared" si="11"/>
        <v>4.6790000000000003</v>
      </c>
    </row>
    <row r="213" spans="1:8" x14ac:dyDescent="0.2">
      <c r="A213" s="11" t="s">
        <v>75</v>
      </c>
      <c r="B213" s="11" t="s">
        <v>97</v>
      </c>
      <c r="C213" s="12">
        <v>0.22</v>
      </c>
      <c r="D213" s="13">
        <v>3.99</v>
      </c>
      <c r="E213" s="14">
        <v>1.4</v>
      </c>
      <c r="F213" s="13">
        <f t="shared" si="9"/>
        <v>5.5860000000000003</v>
      </c>
      <c r="G213" s="13">
        <f t="shared" si="10"/>
        <v>1.23</v>
      </c>
      <c r="H213" s="13">
        <f t="shared" si="11"/>
        <v>6.8160000000000007</v>
      </c>
    </row>
    <row r="214" spans="1:8" x14ac:dyDescent="0.2">
      <c r="A214" s="11" t="s">
        <v>75</v>
      </c>
      <c r="B214" s="11" t="s">
        <v>76</v>
      </c>
      <c r="C214" s="12">
        <v>0.22</v>
      </c>
      <c r="D214" s="13">
        <v>8.99</v>
      </c>
      <c r="E214" s="14">
        <v>0.5</v>
      </c>
      <c r="F214" s="13">
        <f t="shared" si="9"/>
        <v>4.4950000000000001</v>
      </c>
      <c r="G214" s="13">
        <f t="shared" si="10"/>
        <v>0.99</v>
      </c>
      <c r="H214" s="13">
        <f t="shared" si="11"/>
        <v>5.4850000000000003</v>
      </c>
    </row>
    <row r="215" spans="1:8" x14ac:dyDescent="0.2">
      <c r="A215" s="11" t="s">
        <v>75</v>
      </c>
      <c r="B215" s="11" t="s">
        <v>98</v>
      </c>
      <c r="C215" s="12">
        <v>0.22</v>
      </c>
      <c r="D215" s="13">
        <v>17.989999999999998</v>
      </c>
      <c r="E215" s="14">
        <v>0.25</v>
      </c>
      <c r="F215" s="13">
        <f t="shared" si="9"/>
        <v>4.4974999999999996</v>
      </c>
      <c r="G215" s="13">
        <f t="shared" si="10"/>
        <v>0.99</v>
      </c>
      <c r="H215" s="13">
        <f t="shared" si="11"/>
        <v>5.4874999999999998</v>
      </c>
    </row>
    <row r="216" spans="1:8" x14ac:dyDescent="0.2">
      <c r="A216" s="11" t="s">
        <v>75</v>
      </c>
      <c r="B216" s="11" t="s">
        <v>99</v>
      </c>
      <c r="C216" s="12">
        <v>0.22</v>
      </c>
      <c r="D216" s="13">
        <v>4.99</v>
      </c>
      <c r="E216" s="14">
        <v>1.7</v>
      </c>
      <c r="F216" s="13">
        <f t="shared" si="9"/>
        <v>8.4830000000000005</v>
      </c>
      <c r="G216" s="13">
        <f t="shared" si="10"/>
        <v>1.87</v>
      </c>
      <c r="H216" s="13">
        <f t="shared" si="11"/>
        <v>10.353000000000002</v>
      </c>
    </row>
    <row r="217" spans="1:8" x14ac:dyDescent="0.2">
      <c r="A217" s="11" t="s">
        <v>75</v>
      </c>
      <c r="B217" s="11" t="s">
        <v>100</v>
      </c>
      <c r="C217" s="12">
        <v>0.22</v>
      </c>
      <c r="D217" s="13">
        <v>6.99</v>
      </c>
      <c r="E217" s="14">
        <v>0.75</v>
      </c>
      <c r="F217" s="13">
        <f t="shared" si="9"/>
        <v>5.2424999999999997</v>
      </c>
      <c r="G217" s="13">
        <f t="shared" si="10"/>
        <v>1.1499999999999999</v>
      </c>
      <c r="H217" s="13">
        <f t="shared" si="11"/>
        <v>6.3925000000000001</v>
      </c>
    </row>
    <row r="218" spans="1:8" x14ac:dyDescent="0.2">
      <c r="A218" s="11" t="s">
        <v>77</v>
      </c>
      <c r="B218" s="11" t="s">
        <v>78</v>
      </c>
      <c r="C218" s="12">
        <v>0</v>
      </c>
      <c r="D218" s="13">
        <v>5.39</v>
      </c>
      <c r="E218" s="14">
        <v>1</v>
      </c>
      <c r="F218" s="13">
        <f t="shared" si="9"/>
        <v>5.39</v>
      </c>
      <c r="G218" s="13">
        <f t="shared" si="10"/>
        <v>0</v>
      </c>
      <c r="H218" s="13">
        <f t="shared" si="11"/>
        <v>5.39</v>
      </c>
    </row>
    <row r="219" spans="1:8" x14ac:dyDescent="0.2">
      <c r="A219" s="11" t="s">
        <v>77</v>
      </c>
      <c r="B219" s="11" t="s">
        <v>105</v>
      </c>
      <c r="C219" s="12">
        <v>0</v>
      </c>
      <c r="D219" s="13">
        <v>14.39</v>
      </c>
      <c r="E219" s="14">
        <v>1</v>
      </c>
      <c r="F219" s="13">
        <f t="shared" si="9"/>
        <v>14.39</v>
      </c>
      <c r="G219" s="13">
        <f t="shared" si="10"/>
        <v>0</v>
      </c>
      <c r="H219" s="13">
        <f t="shared" si="11"/>
        <v>14.39</v>
      </c>
    </row>
    <row r="220" spans="1:8" x14ac:dyDescent="0.2">
      <c r="A220" s="11" t="s">
        <v>77</v>
      </c>
      <c r="B220" s="11" t="s">
        <v>79</v>
      </c>
      <c r="C220" s="12">
        <v>0</v>
      </c>
      <c r="D220" s="13">
        <v>2.4700000000000002</v>
      </c>
      <c r="E220" s="14">
        <v>1</v>
      </c>
      <c r="F220" s="13">
        <f t="shared" si="9"/>
        <v>2.4700000000000002</v>
      </c>
      <c r="G220" s="13">
        <f t="shared" si="10"/>
        <v>0</v>
      </c>
      <c r="H220" s="13">
        <f t="shared" si="11"/>
        <v>2.4700000000000002</v>
      </c>
    </row>
    <row r="221" spans="1:8" x14ac:dyDescent="0.2">
      <c r="A221" s="11" t="s">
        <v>77</v>
      </c>
      <c r="B221" s="11" t="s">
        <v>80</v>
      </c>
      <c r="C221" s="12">
        <v>0</v>
      </c>
      <c r="D221" s="13">
        <v>2.66</v>
      </c>
      <c r="E221" s="14">
        <v>1</v>
      </c>
      <c r="F221" s="13">
        <f t="shared" si="9"/>
        <v>2.66</v>
      </c>
      <c r="G221" s="13">
        <f t="shared" si="10"/>
        <v>0</v>
      </c>
      <c r="H221" s="13">
        <f t="shared" si="11"/>
        <v>2.66</v>
      </c>
    </row>
    <row r="222" spans="1:8" x14ac:dyDescent="0.2">
      <c r="A222" s="11" t="s">
        <v>77</v>
      </c>
      <c r="B222" s="11" t="s">
        <v>81</v>
      </c>
      <c r="C222" s="12">
        <v>0</v>
      </c>
      <c r="D222" s="13">
        <v>3.09</v>
      </c>
      <c r="E222" s="14">
        <v>1</v>
      </c>
      <c r="F222" s="13">
        <f t="shared" si="9"/>
        <v>3.09</v>
      </c>
      <c r="G222" s="13">
        <f t="shared" si="10"/>
        <v>0</v>
      </c>
      <c r="H222" s="13">
        <f t="shared" si="11"/>
        <v>3.09</v>
      </c>
    </row>
    <row r="223" spans="1:8" x14ac:dyDescent="0.2">
      <c r="A223" s="11" t="s">
        <v>77</v>
      </c>
      <c r="B223" s="11" t="s">
        <v>101</v>
      </c>
      <c r="C223" s="12">
        <v>0</v>
      </c>
      <c r="D223" s="13">
        <v>1.52</v>
      </c>
      <c r="E223" s="14">
        <v>1</v>
      </c>
      <c r="F223" s="13">
        <f t="shared" si="9"/>
        <v>1.52</v>
      </c>
      <c r="G223" s="13">
        <f t="shared" si="10"/>
        <v>0</v>
      </c>
      <c r="H223" s="13">
        <f t="shared" si="11"/>
        <v>1.52</v>
      </c>
    </row>
    <row r="224" spans="1:8" x14ac:dyDescent="0.2">
      <c r="A224" s="11" t="s">
        <v>77</v>
      </c>
      <c r="B224" s="11" t="s">
        <v>82</v>
      </c>
      <c r="C224" s="12">
        <v>0</v>
      </c>
      <c r="D224" s="13">
        <v>8.39</v>
      </c>
      <c r="E224" s="14">
        <v>4</v>
      </c>
      <c r="F224" s="13">
        <f t="shared" si="9"/>
        <v>33.56</v>
      </c>
      <c r="G224" s="13">
        <f t="shared" si="10"/>
        <v>0</v>
      </c>
      <c r="H224" s="13">
        <f t="shared" si="11"/>
        <v>33.56</v>
      </c>
    </row>
    <row r="225" spans="1:8" x14ac:dyDescent="0.2">
      <c r="A225" s="11" t="s">
        <v>83</v>
      </c>
      <c r="B225" s="11" t="s">
        <v>84</v>
      </c>
      <c r="C225" s="12">
        <v>7.0000000000000007E-2</v>
      </c>
      <c r="D225" s="13">
        <v>8.66</v>
      </c>
      <c r="E225" s="14">
        <v>0.25</v>
      </c>
      <c r="F225" s="13">
        <f t="shared" si="9"/>
        <v>2.165</v>
      </c>
      <c r="G225" s="13">
        <f t="shared" si="10"/>
        <v>0.15</v>
      </c>
      <c r="H225" s="13">
        <f t="shared" si="11"/>
        <v>2.3149999999999999</v>
      </c>
    </row>
    <row r="226" spans="1:8" x14ac:dyDescent="0.2">
      <c r="A226" s="11" t="s">
        <v>83</v>
      </c>
      <c r="B226" s="11" t="s">
        <v>102</v>
      </c>
      <c r="C226" s="12">
        <v>7.0000000000000007E-2</v>
      </c>
      <c r="D226" s="13">
        <v>8.82</v>
      </c>
      <c r="E226" s="14">
        <v>2</v>
      </c>
      <c r="F226" s="13">
        <f t="shared" si="9"/>
        <v>17.64</v>
      </c>
      <c r="G226" s="13">
        <f t="shared" si="10"/>
        <v>1.23</v>
      </c>
      <c r="H226" s="13">
        <f t="shared" si="11"/>
        <v>18.87</v>
      </c>
    </row>
    <row r="227" spans="1:8" x14ac:dyDescent="0.2">
      <c r="A227" s="11" t="s">
        <v>85</v>
      </c>
      <c r="B227" s="11" t="s">
        <v>86</v>
      </c>
      <c r="C227" s="12">
        <v>0.22</v>
      </c>
      <c r="D227" s="13">
        <v>2.99</v>
      </c>
      <c r="E227" s="14">
        <v>1</v>
      </c>
      <c r="F227" s="13">
        <f t="shared" si="9"/>
        <v>2.99</v>
      </c>
      <c r="G227" s="13">
        <f t="shared" si="10"/>
        <v>0.66</v>
      </c>
      <c r="H227" s="13">
        <f t="shared" si="11"/>
        <v>3.6500000000000004</v>
      </c>
    </row>
    <row r="228" spans="1:8" x14ac:dyDescent="0.2">
      <c r="A228" s="11" t="s">
        <v>69</v>
      </c>
      <c r="B228" s="11" t="s">
        <v>70</v>
      </c>
      <c r="C228" s="12">
        <v>7.0000000000000007E-2</v>
      </c>
      <c r="D228" s="13">
        <v>13.99</v>
      </c>
      <c r="E228" s="14">
        <v>0.45</v>
      </c>
      <c r="F228" s="13">
        <f t="shared" si="9"/>
        <v>6.2955000000000005</v>
      </c>
      <c r="G228" s="13">
        <f t="shared" si="10"/>
        <v>0.44</v>
      </c>
      <c r="H228" s="13">
        <f t="shared" si="11"/>
        <v>6.7355000000000009</v>
      </c>
    </row>
    <row r="229" spans="1:8" x14ac:dyDescent="0.2">
      <c r="A229" s="11" t="s">
        <v>69</v>
      </c>
      <c r="B229" s="11" t="s">
        <v>91</v>
      </c>
      <c r="C229" s="12">
        <v>7.0000000000000007E-2</v>
      </c>
      <c r="D229" s="13">
        <v>18.489999999999998</v>
      </c>
      <c r="E229" s="14">
        <v>0.15</v>
      </c>
      <c r="F229" s="13">
        <f t="shared" si="9"/>
        <v>2.7734999999999999</v>
      </c>
      <c r="G229" s="13">
        <f t="shared" si="10"/>
        <v>0.19</v>
      </c>
      <c r="H229" s="13">
        <f t="shared" si="11"/>
        <v>2.9634999999999998</v>
      </c>
    </row>
    <row r="230" spans="1:8" x14ac:dyDescent="0.2">
      <c r="A230" s="11" t="s">
        <v>69</v>
      </c>
      <c r="B230" s="11" t="s">
        <v>92</v>
      </c>
      <c r="C230" s="12">
        <v>7.0000000000000007E-2</v>
      </c>
      <c r="D230" s="13">
        <v>15.99</v>
      </c>
      <c r="E230" s="14">
        <v>0.25</v>
      </c>
      <c r="F230" s="13">
        <f t="shared" si="9"/>
        <v>3.9975000000000001</v>
      </c>
      <c r="G230" s="13">
        <f t="shared" si="10"/>
        <v>0.28000000000000003</v>
      </c>
      <c r="H230" s="13">
        <f t="shared" si="11"/>
        <v>4.2774999999999999</v>
      </c>
    </row>
    <row r="231" spans="1:8" x14ac:dyDescent="0.2">
      <c r="A231" s="11" t="s">
        <v>72</v>
      </c>
      <c r="B231" s="11" t="s">
        <v>104</v>
      </c>
      <c r="C231" s="12">
        <v>7.0000000000000007E-2</v>
      </c>
      <c r="D231" s="13">
        <v>3.76</v>
      </c>
      <c r="E231" s="14">
        <v>1</v>
      </c>
      <c r="F231" s="13">
        <f t="shared" si="9"/>
        <v>3.76</v>
      </c>
      <c r="G231" s="13">
        <f t="shared" si="10"/>
        <v>0.26</v>
      </c>
      <c r="H231" s="13">
        <f t="shared" si="11"/>
        <v>4.0199999999999996</v>
      </c>
    </row>
    <row r="232" spans="1:8" x14ac:dyDescent="0.2">
      <c r="A232" s="11" t="s">
        <v>72</v>
      </c>
      <c r="B232" s="11" t="s">
        <v>73</v>
      </c>
      <c r="C232" s="12">
        <v>7.0000000000000007E-2</v>
      </c>
      <c r="D232" s="13">
        <v>2.16</v>
      </c>
      <c r="E232" s="14">
        <v>1</v>
      </c>
      <c r="F232" s="13">
        <f t="shared" si="9"/>
        <v>2.16</v>
      </c>
      <c r="G232" s="13">
        <f t="shared" si="10"/>
        <v>0.15</v>
      </c>
      <c r="H232" s="13">
        <f t="shared" si="11"/>
        <v>2.31</v>
      </c>
    </row>
    <row r="233" spans="1:8" x14ac:dyDescent="0.2">
      <c r="A233" s="11" t="s">
        <v>72</v>
      </c>
      <c r="B233" s="11" t="s">
        <v>74</v>
      </c>
      <c r="C233" s="12">
        <v>7.0000000000000007E-2</v>
      </c>
      <c r="D233" s="13">
        <v>17.989999999999998</v>
      </c>
      <c r="E233" s="14">
        <v>0.2</v>
      </c>
      <c r="F233" s="13">
        <f t="shared" si="9"/>
        <v>3.5979999999999999</v>
      </c>
      <c r="G233" s="13">
        <f t="shared" si="10"/>
        <v>0.25</v>
      </c>
      <c r="H233" s="13">
        <f t="shared" si="11"/>
        <v>3.8479999999999999</v>
      </c>
    </row>
    <row r="234" spans="1:8" x14ac:dyDescent="0.2">
      <c r="A234" s="11" t="s">
        <v>93</v>
      </c>
      <c r="B234" s="11" t="s">
        <v>94</v>
      </c>
      <c r="C234" s="12">
        <v>0.22</v>
      </c>
      <c r="D234" s="13">
        <v>4.79</v>
      </c>
      <c r="E234" s="14">
        <v>1</v>
      </c>
      <c r="F234" s="13">
        <f t="shared" si="9"/>
        <v>4.79</v>
      </c>
      <c r="G234" s="13">
        <f t="shared" si="10"/>
        <v>1.05</v>
      </c>
      <c r="H234" s="13">
        <f t="shared" si="11"/>
        <v>5.84</v>
      </c>
    </row>
    <row r="235" spans="1:8" x14ac:dyDescent="0.2">
      <c r="A235" s="11" t="s">
        <v>93</v>
      </c>
      <c r="B235" s="11" t="s">
        <v>95</v>
      </c>
      <c r="C235" s="12">
        <v>0.22</v>
      </c>
      <c r="D235" s="13">
        <v>1.74</v>
      </c>
      <c r="E235" s="14">
        <v>1</v>
      </c>
      <c r="F235" s="13">
        <f t="shared" si="9"/>
        <v>1.74</v>
      </c>
      <c r="G235" s="13">
        <f t="shared" si="10"/>
        <v>0.38</v>
      </c>
      <c r="H235" s="13">
        <f t="shared" si="11"/>
        <v>2.12</v>
      </c>
    </row>
    <row r="236" spans="1:8" x14ac:dyDescent="0.2">
      <c r="A236" s="11" t="s">
        <v>85</v>
      </c>
      <c r="B236" s="11" t="s">
        <v>86</v>
      </c>
      <c r="C236" s="12">
        <v>0.22</v>
      </c>
      <c r="D236" s="13">
        <v>2.99</v>
      </c>
      <c r="E236" s="14">
        <v>1</v>
      </c>
      <c r="F236" s="13">
        <f t="shared" si="9"/>
        <v>2.99</v>
      </c>
      <c r="G236" s="13">
        <f t="shared" si="10"/>
        <v>0.66</v>
      </c>
      <c r="H236" s="13">
        <f t="shared" si="11"/>
        <v>3.6500000000000004</v>
      </c>
    </row>
    <row r="237" spans="1:8" x14ac:dyDescent="0.2">
      <c r="A237" s="11" t="s">
        <v>87</v>
      </c>
      <c r="B237" s="11" t="s">
        <v>88</v>
      </c>
      <c r="C237" s="12">
        <v>7.0000000000000007E-2</v>
      </c>
      <c r="D237" s="13">
        <v>4.1900000000000004</v>
      </c>
      <c r="E237" s="14">
        <v>1</v>
      </c>
      <c r="F237" s="13">
        <f t="shared" si="9"/>
        <v>4.1900000000000004</v>
      </c>
      <c r="G237" s="13">
        <f t="shared" si="10"/>
        <v>0.28999999999999998</v>
      </c>
      <c r="H237" s="13">
        <f t="shared" si="11"/>
        <v>4.4800000000000004</v>
      </c>
    </row>
    <row r="238" spans="1:8" x14ac:dyDescent="0.2">
      <c r="A238" s="11" t="s">
        <v>87</v>
      </c>
      <c r="B238" s="11" t="s">
        <v>89</v>
      </c>
      <c r="C238" s="12">
        <v>7.0000000000000007E-2</v>
      </c>
      <c r="D238" s="13">
        <v>2.85</v>
      </c>
      <c r="E238" s="14">
        <v>1</v>
      </c>
      <c r="F238" s="13">
        <f t="shared" si="9"/>
        <v>2.85</v>
      </c>
      <c r="G238" s="13">
        <f t="shared" si="10"/>
        <v>0.2</v>
      </c>
      <c r="H238" s="13">
        <f t="shared" si="11"/>
        <v>3.0500000000000003</v>
      </c>
    </row>
    <row r="239" spans="1:8" x14ac:dyDescent="0.2">
      <c r="A239" s="11" t="s">
        <v>87</v>
      </c>
      <c r="B239" s="11" t="s">
        <v>90</v>
      </c>
      <c r="C239" s="12">
        <v>7.0000000000000007E-2</v>
      </c>
      <c r="D239" s="13">
        <v>4.62</v>
      </c>
      <c r="E239" s="14">
        <v>2</v>
      </c>
      <c r="F239" s="13">
        <f t="shared" si="9"/>
        <v>9.24</v>
      </c>
      <c r="G239" s="13">
        <f t="shared" si="10"/>
        <v>0.65</v>
      </c>
      <c r="H239" s="13">
        <f t="shared" si="11"/>
        <v>9.89</v>
      </c>
    </row>
    <row r="240" spans="1:8" x14ac:dyDescent="0.2">
      <c r="A240" s="11" t="s">
        <v>87</v>
      </c>
      <c r="B240" s="11" t="s">
        <v>103</v>
      </c>
      <c r="C240" s="12">
        <v>7.0000000000000007E-2</v>
      </c>
      <c r="D240" s="13">
        <v>1.1499999999999999</v>
      </c>
      <c r="E240" s="14">
        <v>2</v>
      </c>
      <c r="F240" s="13">
        <f t="shared" si="9"/>
        <v>2.2999999999999998</v>
      </c>
      <c r="G240" s="13">
        <f t="shared" si="10"/>
        <v>0.16</v>
      </c>
      <c r="H240" s="13">
        <f t="shared" si="11"/>
        <v>2.46</v>
      </c>
    </row>
    <row r="241" spans="1:8" x14ac:dyDescent="0.2">
      <c r="A241" s="11" t="s">
        <v>72</v>
      </c>
      <c r="B241" s="11" t="s">
        <v>104</v>
      </c>
      <c r="C241" s="12">
        <v>7.0000000000000007E-2</v>
      </c>
      <c r="D241" s="13">
        <v>3.76</v>
      </c>
      <c r="E241" s="14">
        <v>1</v>
      </c>
      <c r="F241" s="13">
        <f t="shared" si="9"/>
        <v>3.76</v>
      </c>
      <c r="G241" s="13">
        <f t="shared" si="10"/>
        <v>0.26</v>
      </c>
      <c r="H241" s="13">
        <f t="shared" si="11"/>
        <v>4.0199999999999996</v>
      </c>
    </row>
    <row r="242" spans="1:8" x14ac:dyDescent="0.2">
      <c r="A242" s="11" t="s">
        <v>72</v>
      </c>
      <c r="B242" s="11" t="s">
        <v>73</v>
      </c>
      <c r="C242" s="12">
        <v>7.0000000000000007E-2</v>
      </c>
      <c r="D242" s="13">
        <v>2.16</v>
      </c>
      <c r="E242" s="14">
        <v>1</v>
      </c>
      <c r="F242" s="13">
        <f t="shared" si="9"/>
        <v>2.16</v>
      </c>
      <c r="G242" s="13">
        <f t="shared" si="10"/>
        <v>0.15</v>
      </c>
      <c r="H242" s="13">
        <f t="shared" si="11"/>
        <v>2.31</v>
      </c>
    </row>
    <row r="243" spans="1:8" x14ac:dyDescent="0.2">
      <c r="A243" s="11" t="s">
        <v>72</v>
      </c>
      <c r="B243" s="11" t="s">
        <v>74</v>
      </c>
      <c r="C243" s="12">
        <v>7.0000000000000007E-2</v>
      </c>
      <c r="D243" s="13">
        <v>17.989999999999998</v>
      </c>
      <c r="E243" s="14">
        <v>0.1</v>
      </c>
      <c r="F243" s="13">
        <f t="shared" si="9"/>
        <v>1.7989999999999999</v>
      </c>
      <c r="G243" s="13">
        <f t="shared" si="10"/>
        <v>0.13</v>
      </c>
      <c r="H243" s="13">
        <f t="shared" si="11"/>
        <v>1.9289999999999998</v>
      </c>
    </row>
    <row r="244" spans="1:8" x14ac:dyDescent="0.2">
      <c r="A244" s="11" t="s">
        <v>93</v>
      </c>
      <c r="B244" s="11" t="s">
        <v>94</v>
      </c>
      <c r="C244" s="12">
        <v>0.22</v>
      </c>
      <c r="D244" s="13">
        <v>4.79</v>
      </c>
      <c r="E244" s="14">
        <v>1</v>
      </c>
      <c r="F244" s="13">
        <f t="shared" si="9"/>
        <v>4.79</v>
      </c>
      <c r="G244" s="13">
        <f t="shared" si="10"/>
        <v>1.05</v>
      </c>
      <c r="H244" s="13">
        <f t="shared" si="11"/>
        <v>5.84</v>
      </c>
    </row>
    <row r="245" spans="1:8" x14ac:dyDescent="0.2">
      <c r="A245" s="11" t="s">
        <v>93</v>
      </c>
      <c r="B245" s="11" t="s">
        <v>95</v>
      </c>
      <c r="C245" s="12">
        <v>0.22</v>
      </c>
      <c r="D245" s="13">
        <v>1.74</v>
      </c>
      <c r="E245" s="14">
        <v>2</v>
      </c>
      <c r="F245" s="13">
        <f t="shared" si="9"/>
        <v>3.48</v>
      </c>
      <c r="G245" s="13">
        <f t="shared" si="10"/>
        <v>0.77</v>
      </c>
      <c r="H245" s="13">
        <f t="shared" si="11"/>
        <v>4.25</v>
      </c>
    </row>
    <row r="246" spans="1:8" x14ac:dyDescent="0.2">
      <c r="A246" s="11" t="s">
        <v>75</v>
      </c>
      <c r="B246" s="11" t="s">
        <v>96</v>
      </c>
      <c r="C246" s="12">
        <v>0.22</v>
      </c>
      <c r="D246" s="13">
        <v>3.49</v>
      </c>
      <c r="E246" s="14">
        <v>0.7</v>
      </c>
      <c r="F246" s="13">
        <f t="shared" si="9"/>
        <v>2.4430000000000001</v>
      </c>
      <c r="G246" s="13">
        <f t="shared" si="10"/>
        <v>0.54</v>
      </c>
      <c r="H246" s="13">
        <f t="shared" si="11"/>
        <v>2.9830000000000001</v>
      </c>
    </row>
    <row r="247" spans="1:8" x14ac:dyDescent="0.2">
      <c r="A247" s="11" t="s">
        <v>75</v>
      </c>
      <c r="B247" s="11" t="s">
        <v>97</v>
      </c>
      <c r="C247" s="12">
        <v>0.22</v>
      </c>
      <c r="D247" s="13">
        <v>3.99</v>
      </c>
      <c r="E247" s="14">
        <v>1.6</v>
      </c>
      <c r="F247" s="13">
        <f t="shared" si="9"/>
        <v>6.3840000000000003</v>
      </c>
      <c r="G247" s="13">
        <f t="shared" si="10"/>
        <v>1.4</v>
      </c>
      <c r="H247" s="13">
        <f t="shared" si="11"/>
        <v>7.7840000000000007</v>
      </c>
    </row>
    <row r="248" spans="1:8" x14ac:dyDescent="0.2">
      <c r="A248" s="11" t="s">
        <v>75</v>
      </c>
      <c r="B248" s="11" t="s">
        <v>76</v>
      </c>
      <c r="C248" s="12">
        <v>0.22</v>
      </c>
      <c r="D248" s="13">
        <v>8.99</v>
      </c>
      <c r="E248" s="14">
        <v>0.3</v>
      </c>
      <c r="F248" s="13">
        <f t="shared" si="9"/>
        <v>2.6970000000000001</v>
      </c>
      <c r="G248" s="13">
        <f t="shared" si="10"/>
        <v>0.59</v>
      </c>
      <c r="H248" s="13">
        <f t="shared" si="11"/>
        <v>3.2869999999999999</v>
      </c>
    </row>
    <row r="249" spans="1:8" x14ac:dyDescent="0.2">
      <c r="A249" s="11" t="s">
        <v>75</v>
      </c>
      <c r="B249" s="11" t="s">
        <v>98</v>
      </c>
      <c r="C249" s="12">
        <v>0.22</v>
      </c>
      <c r="D249" s="13">
        <v>17.989999999999998</v>
      </c>
      <c r="E249" s="14">
        <v>0.15</v>
      </c>
      <c r="F249" s="13">
        <f t="shared" si="9"/>
        <v>2.6984999999999997</v>
      </c>
      <c r="G249" s="13">
        <f t="shared" si="10"/>
        <v>0.59</v>
      </c>
      <c r="H249" s="13">
        <f t="shared" si="11"/>
        <v>3.2884999999999995</v>
      </c>
    </row>
    <row r="250" spans="1:8" x14ac:dyDescent="0.2">
      <c r="A250" s="11" t="s">
        <v>75</v>
      </c>
      <c r="B250" s="11" t="s">
        <v>99</v>
      </c>
      <c r="C250" s="12">
        <v>0.22</v>
      </c>
      <c r="D250" s="13">
        <v>4.99</v>
      </c>
      <c r="E250" s="14">
        <v>1.3</v>
      </c>
      <c r="F250" s="13">
        <f t="shared" si="9"/>
        <v>6.4870000000000001</v>
      </c>
      <c r="G250" s="13">
        <f t="shared" si="10"/>
        <v>1.43</v>
      </c>
      <c r="H250" s="13">
        <f t="shared" si="11"/>
        <v>7.9169999999999998</v>
      </c>
    </row>
    <row r="251" spans="1:8" x14ac:dyDescent="0.2">
      <c r="A251" s="11" t="s">
        <v>75</v>
      </c>
      <c r="B251" s="11" t="s">
        <v>100</v>
      </c>
      <c r="C251" s="12">
        <v>0.22</v>
      </c>
      <c r="D251" s="13">
        <v>6.99</v>
      </c>
      <c r="E251" s="14">
        <v>0.85</v>
      </c>
      <c r="F251" s="13">
        <f t="shared" si="9"/>
        <v>5.9415000000000004</v>
      </c>
      <c r="G251" s="13">
        <f t="shared" si="10"/>
        <v>1.31</v>
      </c>
      <c r="H251" s="13">
        <f t="shared" si="11"/>
        <v>7.2515000000000001</v>
      </c>
    </row>
    <row r="252" spans="1:8" x14ac:dyDescent="0.2">
      <c r="A252" s="11" t="s">
        <v>85</v>
      </c>
      <c r="B252" s="11" t="s">
        <v>86</v>
      </c>
      <c r="C252" s="12">
        <v>0.22</v>
      </c>
      <c r="D252" s="13">
        <v>2.99</v>
      </c>
      <c r="E252" s="14">
        <v>1</v>
      </c>
      <c r="F252" s="13">
        <f t="shared" si="9"/>
        <v>2.99</v>
      </c>
      <c r="G252" s="13">
        <f t="shared" si="10"/>
        <v>0.66</v>
      </c>
      <c r="H252" s="13">
        <f t="shared" si="11"/>
        <v>3.6500000000000004</v>
      </c>
    </row>
    <row r="253" spans="1:8" x14ac:dyDescent="0.2">
      <c r="A253" s="11" t="s">
        <v>69</v>
      </c>
      <c r="B253" s="11" t="s">
        <v>70</v>
      </c>
      <c r="C253" s="12">
        <v>7.0000000000000007E-2</v>
      </c>
      <c r="D253" s="13">
        <v>13.99</v>
      </c>
      <c r="E253" s="14">
        <v>0.75</v>
      </c>
      <c r="F253" s="13">
        <f t="shared" si="9"/>
        <v>10.4925</v>
      </c>
      <c r="G253" s="13">
        <f t="shared" si="10"/>
        <v>0.73</v>
      </c>
      <c r="H253" s="13">
        <f t="shared" si="11"/>
        <v>11.2225</v>
      </c>
    </row>
    <row r="254" spans="1:8" x14ac:dyDescent="0.2">
      <c r="A254" s="11" t="s">
        <v>69</v>
      </c>
      <c r="B254" s="11" t="s">
        <v>91</v>
      </c>
      <c r="C254" s="12">
        <v>7.0000000000000007E-2</v>
      </c>
      <c r="D254" s="13">
        <v>18.489999999999998</v>
      </c>
      <c r="E254" s="14">
        <v>0.3</v>
      </c>
      <c r="F254" s="13">
        <f t="shared" si="9"/>
        <v>5.5469999999999997</v>
      </c>
      <c r="G254" s="13">
        <f t="shared" si="10"/>
        <v>0.39</v>
      </c>
      <c r="H254" s="13">
        <f t="shared" si="11"/>
        <v>5.9369999999999994</v>
      </c>
    </row>
    <row r="255" spans="1:8" x14ac:dyDescent="0.2">
      <c r="A255" s="11" t="s">
        <v>69</v>
      </c>
      <c r="B255" s="11" t="s">
        <v>92</v>
      </c>
      <c r="C255" s="12">
        <v>7.0000000000000007E-2</v>
      </c>
      <c r="D255" s="13">
        <v>15.99</v>
      </c>
      <c r="E255" s="14">
        <v>0.45</v>
      </c>
      <c r="F255" s="13">
        <f t="shared" si="9"/>
        <v>7.1955</v>
      </c>
      <c r="G255" s="13">
        <f t="shared" si="10"/>
        <v>0.5</v>
      </c>
      <c r="H255" s="13">
        <f t="shared" si="11"/>
        <v>7.6955</v>
      </c>
    </row>
    <row r="256" spans="1:8" x14ac:dyDescent="0.2">
      <c r="A256" s="11" t="s">
        <v>93</v>
      </c>
      <c r="B256" s="11" t="s">
        <v>94</v>
      </c>
      <c r="C256" s="12">
        <v>0.22</v>
      </c>
      <c r="D256" s="13">
        <v>4.79</v>
      </c>
      <c r="E256" s="14">
        <v>4</v>
      </c>
      <c r="F256" s="13">
        <f t="shared" si="9"/>
        <v>19.16</v>
      </c>
      <c r="G256" s="13">
        <f t="shared" si="10"/>
        <v>4.22</v>
      </c>
      <c r="H256" s="13">
        <f t="shared" si="11"/>
        <v>23.38</v>
      </c>
    </row>
    <row r="257" spans="1:8" x14ac:dyDescent="0.2">
      <c r="A257" s="11" t="s">
        <v>93</v>
      </c>
      <c r="B257" s="11" t="s">
        <v>95</v>
      </c>
      <c r="C257" s="12">
        <v>0.22</v>
      </c>
      <c r="D257" s="13">
        <v>1.74</v>
      </c>
      <c r="E257" s="14">
        <v>4</v>
      </c>
      <c r="F257" s="13">
        <f t="shared" si="9"/>
        <v>6.96</v>
      </c>
      <c r="G257" s="13">
        <f t="shared" si="10"/>
        <v>1.53</v>
      </c>
      <c r="H257" s="13">
        <f t="shared" si="11"/>
        <v>8.49</v>
      </c>
    </row>
    <row r="258" spans="1:8" x14ac:dyDescent="0.2">
      <c r="A258" s="11" t="s">
        <v>77</v>
      </c>
      <c r="B258" s="11" t="s">
        <v>78</v>
      </c>
      <c r="C258" s="12">
        <v>0</v>
      </c>
      <c r="D258" s="13">
        <v>5.39</v>
      </c>
      <c r="E258" s="14">
        <v>1</v>
      </c>
      <c r="F258" s="13">
        <f t="shared" ref="F258:F283" si="12">D258*E258</f>
        <v>5.39</v>
      </c>
      <c r="G258" s="13">
        <f t="shared" ref="G258:G283" si="13">ROUND(F258*C258,2)</f>
        <v>0</v>
      </c>
      <c r="H258" s="13">
        <f t="shared" ref="H258:H283" si="14">F258+G258</f>
        <v>5.39</v>
      </c>
    </row>
    <row r="259" spans="1:8" x14ac:dyDescent="0.2">
      <c r="A259" s="11" t="s">
        <v>77</v>
      </c>
      <c r="B259" s="11" t="s">
        <v>105</v>
      </c>
      <c r="C259" s="12">
        <v>0</v>
      </c>
      <c r="D259" s="13">
        <v>14.39</v>
      </c>
      <c r="E259" s="14">
        <v>1</v>
      </c>
      <c r="F259" s="13">
        <f t="shared" si="12"/>
        <v>14.39</v>
      </c>
      <c r="G259" s="13">
        <f t="shared" si="13"/>
        <v>0</v>
      </c>
      <c r="H259" s="13">
        <f t="shared" si="14"/>
        <v>14.39</v>
      </c>
    </row>
    <row r="260" spans="1:8" x14ac:dyDescent="0.2">
      <c r="A260" s="11" t="s">
        <v>77</v>
      </c>
      <c r="B260" s="11" t="s">
        <v>79</v>
      </c>
      <c r="C260" s="12">
        <v>0</v>
      </c>
      <c r="D260" s="13">
        <v>2.4700000000000002</v>
      </c>
      <c r="E260" s="14">
        <v>1</v>
      </c>
      <c r="F260" s="13">
        <f t="shared" si="12"/>
        <v>2.4700000000000002</v>
      </c>
      <c r="G260" s="13">
        <f t="shared" si="13"/>
        <v>0</v>
      </c>
      <c r="H260" s="13">
        <f t="shared" si="14"/>
        <v>2.4700000000000002</v>
      </c>
    </row>
    <row r="261" spans="1:8" x14ac:dyDescent="0.2">
      <c r="A261" s="11" t="s">
        <v>77</v>
      </c>
      <c r="B261" s="11" t="s">
        <v>80</v>
      </c>
      <c r="C261" s="12">
        <v>0</v>
      </c>
      <c r="D261" s="13">
        <v>2.66</v>
      </c>
      <c r="E261" s="14">
        <v>1</v>
      </c>
      <c r="F261" s="13">
        <f t="shared" si="12"/>
        <v>2.66</v>
      </c>
      <c r="G261" s="13">
        <f t="shared" si="13"/>
        <v>0</v>
      </c>
      <c r="H261" s="13">
        <f t="shared" si="14"/>
        <v>2.66</v>
      </c>
    </row>
    <row r="262" spans="1:8" x14ac:dyDescent="0.2">
      <c r="A262" s="11" t="s">
        <v>77</v>
      </c>
      <c r="B262" s="11" t="s">
        <v>81</v>
      </c>
      <c r="C262" s="12">
        <v>0</v>
      </c>
      <c r="D262" s="13">
        <v>3.09</v>
      </c>
      <c r="E262" s="14">
        <v>2</v>
      </c>
      <c r="F262" s="13">
        <f t="shared" si="12"/>
        <v>6.18</v>
      </c>
      <c r="G262" s="13">
        <f t="shared" si="13"/>
        <v>0</v>
      </c>
      <c r="H262" s="13">
        <f t="shared" si="14"/>
        <v>6.18</v>
      </c>
    </row>
    <row r="263" spans="1:8" x14ac:dyDescent="0.2">
      <c r="A263" s="11" t="s">
        <v>77</v>
      </c>
      <c r="B263" s="11" t="s">
        <v>101</v>
      </c>
      <c r="C263" s="12">
        <v>0</v>
      </c>
      <c r="D263" s="13">
        <v>1.52</v>
      </c>
      <c r="E263" s="14">
        <v>2</v>
      </c>
      <c r="F263" s="13">
        <f t="shared" si="12"/>
        <v>3.04</v>
      </c>
      <c r="G263" s="13">
        <f t="shared" si="13"/>
        <v>0</v>
      </c>
      <c r="H263" s="13">
        <f t="shared" si="14"/>
        <v>3.04</v>
      </c>
    </row>
    <row r="264" spans="1:8" x14ac:dyDescent="0.2">
      <c r="A264" s="11" t="s">
        <v>77</v>
      </c>
      <c r="B264" s="11" t="s">
        <v>82</v>
      </c>
      <c r="C264" s="12">
        <v>0</v>
      </c>
      <c r="D264" s="13">
        <v>8.39</v>
      </c>
      <c r="E264" s="14">
        <v>1</v>
      </c>
      <c r="F264" s="13">
        <f t="shared" si="12"/>
        <v>8.39</v>
      </c>
      <c r="G264" s="13">
        <f t="shared" si="13"/>
        <v>0</v>
      </c>
      <c r="H264" s="13">
        <f t="shared" si="14"/>
        <v>8.39</v>
      </c>
    </row>
    <row r="265" spans="1:8" x14ac:dyDescent="0.2">
      <c r="A265" s="11" t="s">
        <v>85</v>
      </c>
      <c r="B265" s="11" t="s">
        <v>86</v>
      </c>
      <c r="C265" s="12">
        <v>0.22</v>
      </c>
      <c r="D265" s="13">
        <v>2.99</v>
      </c>
      <c r="E265" s="14">
        <v>1</v>
      </c>
      <c r="F265" s="13">
        <f t="shared" si="12"/>
        <v>2.99</v>
      </c>
      <c r="G265" s="13">
        <f t="shared" si="13"/>
        <v>0.66</v>
      </c>
      <c r="H265" s="13">
        <f t="shared" si="14"/>
        <v>3.6500000000000004</v>
      </c>
    </row>
    <row r="266" spans="1:8" x14ac:dyDescent="0.2">
      <c r="A266" s="11" t="s">
        <v>69</v>
      </c>
      <c r="B266" s="11" t="s">
        <v>70</v>
      </c>
      <c r="C266" s="12">
        <v>7.0000000000000007E-2</v>
      </c>
      <c r="D266" s="13">
        <v>13.99</v>
      </c>
      <c r="E266" s="14">
        <v>0.5</v>
      </c>
      <c r="F266" s="13">
        <f t="shared" si="12"/>
        <v>6.9950000000000001</v>
      </c>
      <c r="G266" s="13">
        <f t="shared" si="13"/>
        <v>0.49</v>
      </c>
      <c r="H266" s="13">
        <f t="shared" si="14"/>
        <v>7.4850000000000003</v>
      </c>
    </row>
    <row r="267" spans="1:8" x14ac:dyDescent="0.2">
      <c r="A267" s="11" t="s">
        <v>69</v>
      </c>
      <c r="B267" s="11" t="s">
        <v>92</v>
      </c>
      <c r="C267" s="12">
        <v>7.0000000000000007E-2</v>
      </c>
      <c r="D267" s="13">
        <v>15.99</v>
      </c>
      <c r="E267" s="14">
        <v>0.6</v>
      </c>
      <c r="F267" s="13">
        <f t="shared" si="12"/>
        <v>9.5939999999999994</v>
      </c>
      <c r="G267" s="13">
        <f t="shared" si="13"/>
        <v>0.67</v>
      </c>
      <c r="H267" s="13">
        <f t="shared" si="14"/>
        <v>10.263999999999999</v>
      </c>
    </row>
    <row r="268" spans="1:8" x14ac:dyDescent="0.2">
      <c r="A268" s="11" t="s">
        <v>72</v>
      </c>
      <c r="B268" s="11" t="s">
        <v>73</v>
      </c>
      <c r="C268" s="12">
        <v>7.0000000000000007E-2</v>
      </c>
      <c r="D268" s="13">
        <v>2.16</v>
      </c>
      <c r="E268" s="14">
        <v>1</v>
      </c>
      <c r="F268" s="13">
        <f t="shared" si="12"/>
        <v>2.16</v>
      </c>
      <c r="G268" s="13">
        <f t="shared" si="13"/>
        <v>0.15</v>
      </c>
      <c r="H268" s="13">
        <f t="shared" si="14"/>
        <v>2.31</v>
      </c>
    </row>
    <row r="269" spans="1:8" x14ac:dyDescent="0.2">
      <c r="A269" s="11" t="s">
        <v>72</v>
      </c>
      <c r="B269" s="11" t="s">
        <v>74</v>
      </c>
      <c r="C269" s="12">
        <v>7.0000000000000007E-2</v>
      </c>
      <c r="D269" s="13">
        <v>17.989999999999998</v>
      </c>
      <c r="E269" s="14">
        <v>0.45</v>
      </c>
      <c r="F269" s="13">
        <f t="shared" si="12"/>
        <v>8.0954999999999995</v>
      </c>
      <c r="G269" s="13">
        <f t="shared" si="13"/>
        <v>0.56999999999999995</v>
      </c>
      <c r="H269" s="13">
        <f t="shared" si="14"/>
        <v>8.6654999999999998</v>
      </c>
    </row>
    <row r="270" spans="1:8" x14ac:dyDescent="0.2">
      <c r="A270" s="11" t="s">
        <v>93</v>
      </c>
      <c r="B270" s="11" t="s">
        <v>95</v>
      </c>
      <c r="C270" s="12">
        <v>0.22</v>
      </c>
      <c r="D270" s="13">
        <v>1.74</v>
      </c>
      <c r="E270" s="14">
        <v>3</v>
      </c>
      <c r="F270" s="13">
        <f t="shared" si="12"/>
        <v>5.22</v>
      </c>
      <c r="G270" s="13">
        <f t="shared" si="13"/>
        <v>1.1499999999999999</v>
      </c>
      <c r="H270" s="13">
        <f t="shared" si="14"/>
        <v>6.3699999999999992</v>
      </c>
    </row>
    <row r="271" spans="1:8" x14ac:dyDescent="0.2">
      <c r="A271" s="11" t="s">
        <v>75</v>
      </c>
      <c r="B271" s="11" t="s">
        <v>96</v>
      </c>
      <c r="C271" s="12">
        <v>0.22</v>
      </c>
      <c r="D271" s="13">
        <v>3.49</v>
      </c>
      <c r="E271" s="14">
        <v>0.4</v>
      </c>
      <c r="F271" s="13">
        <f t="shared" si="12"/>
        <v>1.3960000000000001</v>
      </c>
      <c r="G271" s="13">
        <f t="shared" si="13"/>
        <v>0.31</v>
      </c>
      <c r="H271" s="13">
        <f t="shared" si="14"/>
        <v>1.7060000000000002</v>
      </c>
    </row>
    <row r="272" spans="1:8" x14ac:dyDescent="0.2">
      <c r="A272" s="11" t="s">
        <v>75</v>
      </c>
      <c r="B272" s="11" t="s">
        <v>76</v>
      </c>
      <c r="C272" s="12">
        <v>0.22</v>
      </c>
      <c r="D272" s="13">
        <v>8.99</v>
      </c>
      <c r="E272" s="14">
        <v>1.4</v>
      </c>
      <c r="F272" s="13">
        <f t="shared" si="12"/>
        <v>12.586</v>
      </c>
      <c r="G272" s="13">
        <f t="shared" si="13"/>
        <v>2.77</v>
      </c>
      <c r="H272" s="13">
        <f t="shared" si="14"/>
        <v>15.356</v>
      </c>
    </row>
    <row r="273" spans="1:8" x14ac:dyDescent="0.2">
      <c r="A273" s="11" t="s">
        <v>75</v>
      </c>
      <c r="B273" s="11" t="s">
        <v>98</v>
      </c>
      <c r="C273" s="12">
        <v>0.22</v>
      </c>
      <c r="D273" s="13">
        <v>17.989999999999998</v>
      </c>
      <c r="E273" s="14">
        <v>0.5</v>
      </c>
      <c r="F273" s="13">
        <f t="shared" si="12"/>
        <v>8.9949999999999992</v>
      </c>
      <c r="G273" s="13">
        <f t="shared" si="13"/>
        <v>1.98</v>
      </c>
      <c r="H273" s="13">
        <f t="shared" si="14"/>
        <v>10.975</v>
      </c>
    </row>
    <row r="274" spans="1:8" x14ac:dyDescent="0.2">
      <c r="A274" s="11" t="s">
        <v>75</v>
      </c>
      <c r="B274" s="11" t="s">
        <v>100</v>
      </c>
      <c r="C274" s="12">
        <v>0.22</v>
      </c>
      <c r="D274" s="13">
        <v>6.99</v>
      </c>
      <c r="E274" s="14">
        <v>0.45</v>
      </c>
      <c r="F274" s="13">
        <f t="shared" si="12"/>
        <v>3.1455000000000002</v>
      </c>
      <c r="G274" s="13">
        <f t="shared" si="13"/>
        <v>0.69</v>
      </c>
      <c r="H274" s="13">
        <f t="shared" si="14"/>
        <v>3.8355000000000001</v>
      </c>
    </row>
    <row r="275" spans="1:8" x14ac:dyDescent="0.2">
      <c r="A275" s="11" t="s">
        <v>77</v>
      </c>
      <c r="B275" s="11" t="s">
        <v>78</v>
      </c>
      <c r="C275" s="12">
        <v>0</v>
      </c>
      <c r="D275" s="13">
        <v>5.39</v>
      </c>
      <c r="E275" s="14">
        <v>1</v>
      </c>
      <c r="F275" s="13">
        <f t="shared" si="12"/>
        <v>5.39</v>
      </c>
      <c r="G275" s="13">
        <f t="shared" si="13"/>
        <v>0</v>
      </c>
      <c r="H275" s="13">
        <f t="shared" si="14"/>
        <v>5.39</v>
      </c>
    </row>
    <row r="276" spans="1:8" x14ac:dyDescent="0.2">
      <c r="A276" s="11" t="s">
        <v>77</v>
      </c>
      <c r="B276" s="11" t="s">
        <v>79</v>
      </c>
      <c r="C276" s="12">
        <v>0</v>
      </c>
      <c r="D276" s="13">
        <v>2.4700000000000002</v>
      </c>
      <c r="E276" s="14">
        <v>1</v>
      </c>
      <c r="F276" s="13">
        <f t="shared" si="12"/>
        <v>2.4700000000000002</v>
      </c>
      <c r="G276" s="13">
        <f t="shared" si="13"/>
        <v>0</v>
      </c>
      <c r="H276" s="13">
        <f t="shared" si="14"/>
        <v>2.4700000000000002</v>
      </c>
    </row>
    <row r="277" spans="1:8" x14ac:dyDescent="0.2">
      <c r="A277" s="11" t="s">
        <v>77</v>
      </c>
      <c r="B277" s="11" t="s">
        <v>80</v>
      </c>
      <c r="C277" s="12">
        <v>0</v>
      </c>
      <c r="D277" s="13">
        <v>2.66</v>
      </c>
      <c r="E277" s="14">
        <v>1</v>
      </c>
      <c r="F277" s="13">
        <f t="shared" si="12"/>
        <v>2.66</v>
      </c>
      <c r="G277" s="13">
        <f t="shared" si="13"/>
        <v>0</v>
      </c>
      <c r="H277" s="13">
        <f t="shared" si="14"/>
        <v>2.66</v>
      </c>
    </row>
    <row r="278" spans="1:8" x14ac:dyDescent="0.2">
      <c r="A278" s="11" t="s">
        <v>77</v>
      </c>
      <c r="B278" s="11" t="s">
        <v>101</v>
      </c>
      <c r="C278" s="12">
        <v>0</v>
      </c>
      <c r="D278" s="13">
        <v>1.52</v>
      </c>
      <c r="E278" s="14">
        <v>1</v>
      </c>
      <c r="F278" s="13">
        <f t="shared" si="12"/>
        <v>1.52</v>
      </c>
      <c r="G278" s="13">
        <f t="shared" si="13"/>
        <v>0</v>
      </c>
      <c r="H278" s="13">
        <f t="shared" si="14"/>
        <v>1.52</v>
      </c>
    </row>
    <row r="279" spans="1:8" x14ac:dyDescent="0.2">
      <c r="A279" s="11" t="s">
        <v>77</v>
      </c>
      <c r="B279" s="11" t="s">
        <v>82</v>
      </c>
      <c r="C279" s="12">
        <v>0</v>
      </c>
      <c r="D279" s="13">
        <v>8.39</v>
      </c>
      <c r="E279" s="14">
        <v>1</v>
      </c>
      <c r="F279" s="13">
        <f t="shared" si="12"/>
        <v>8.39</v>
      </c>
      <c r="G279" s="13">
        <f t="shared" si="13"/>
        <v>0</v>
      </c>
      <c r="H279" s="13">
        <f t="shared" si="14"/>
        <v>8.39</v>
      </c>
    </row>
    <row r="280" spans="1:8" x14ac:dyDescent="0.2">
      <c r="A280" s="11" t="s">
        <v>83</v>
      </c>
      <c r="B280" s="11" t="s">
        <v>102</v>
      </c>
      <c r="C280" s="12">
        <v>7.0000000000000007E-2</v>
      </c>
      <c r="D280" s="13">
        <v>8.82</v>
      </c>
      <c r="E280" s="14">
        <v>1</v>
      </c>
      <c r="F280" s="13">
        <f t="shared" si="12"/>
        <v>8.82</v>
      </c>
      <c r="G280" s="13">
        <f t="shared" si="13"/>
        <v>0.62</v>
      </c>
      <c r="H280" s="13">
        <f t="shared" si="14"/>
        <v>9.44</v>
      </c>
    </row>
    <row r="281" spans="1:8" x14ac:dyDescent="0.2">
      <c r="A281" s="11" t="s">
        <v>85</v>
      </c>
      <c r="B281" s="11" t="s">
        <v>86</v>
      </c>
      <c r="C281" s="12">
        <v>0.22</v>
      </c>
      <c r="D281" s="13">
        <v>2.99</v>
      </c>
      <c r="E281" s="14">
        <v>2</v>
      </c>
      <c r="F281" s="13">
        <f t="shared" si="12"/>
        <v>5.98</v>
      </c>
      <c r="G281" s="13">
        <f t="shared" si="13"/>
        <v>1.32</v>
      </c>
      <c r="H281" s="13">
        <f t="shared" si="14"/>
        <v>7.3000000000000007</v>
      </c>
    </row>
    <row r="282" spans="1:8" x14ac:dyDescent="0.2">
      <c r="A282" s="11" t="s">
        <v>87</v>
      </c>
      <c r="B282" s="11" t="s">
        <v>89</v>
      </c>
      <c r="C282" s="12">
        <v>7.0000000000000007E-2</v>
      </c>
      <c r="D282" s="13">
        <v>2.85</v>
      </c>
      <c r="E282" s="14">
        <v>1</v>
      </c>
      <c r="F282" s="13">
        <f t="shared" si="12"/>
        <v>2.85</v>
      </c>
      <c r="G282" s="13">
        <f t="shared" si="13"/>
        <v>0.2</v>
      </c>
      <c r="H282" s="13">
        <f t="shared" si="14"/>
        <v>3.0500000000000003</v>
      </c>
    </row>
    <row r="283" spans="1:8" x14ac:dyDescent="0.2">
      <c r="A283" s="11" t="s">
        <v>87</v>
      </c>
      <c r="B283" s="11" t="s">
        <v>90</v>
      </c>
      <c r="C283" s="12">
        <v>7.0000000000000007E-2</v>
      </c>
      <c r="D283" s="13">
        <v>4.62</v>
      </c>
      <c r="E283" s="14">
        <v>1</v>
      </c>
      <c r="F283" s="13">
        <f t="shared" si="12"/>
        <v>4.62</v>
      </c>
      <c r="G283" s="13">
        <f t="shared" si="13"/>
        <v>0.32</v>
      </c>
      <c r="H283" s="13">
        <f t="shared" si="14"/>
        <v>4.9400000000000004</v>
      </c>
    </row>
  </sheetData>
  <mergeCells count="1">
    <mergeCell ref="J2:K5"/>
  </mergeCells>
  <conditionalFormatting sqref="D1:H1">
    <cfRule type="cellIs" priority="1" stopIfTrue="1" operator="equal">
      <formula>MAX(#REF!)</formula>
    </cfRule>
    <cfRule type="cellIs" priority="2" stopIfTrue="1" operator="equal">
      <formula>MIN(#REF!)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3"/>
  <sheetViews>
    <sheetView workbookViewId="0">
      <selection activeCell="L10" sqref="L10"/>
    </sheetView>
  </sheetViews>
  <sheetFormatPr defaultColWidth="11.5703125" defaultRowHeight="12.75" x14ac:dyDescent="0.2"/>
  <cols>
    <col min="1" max="1" width="15.5703125" style="11" bestFit="1" customWidth="1"/>
    <col min="2" max="2" width="31.85546875" style="11" bestFit="1" customWidth="1"/>
    <col min="3" max="3" width="8.140625" style="11" bestFit="1" customWidth="1"/>
    <col min="4" max="8" width="9.140625" style="11" customWidth="1"/>
    <col min="9" max="9" width="5.5703125" style="11" customWidth="1"/>
    <col min="10" max="12" width="15.85546875" style="11" customWidth="1"/>
    <col min="13" max="14" width="20.140625" style="11" customWidth="1"/>
    <col min="15" max="15" width="12.85546875" style="11" customWidth="1"/>
    <col min="16" max="16" width="13.5703125" style="11" customWidth="1"/>
    <col min="17" max="17" width="15.5703125" style="11" customWidth="1"/>
    <col min="18" max="18" width="18" style="11" customWidth="1"/>
    <col min="19" max="19" width="24.85546875" style="11" customWidth="1"/>
    <col min="20" max="20" width="30.42578125" style="11" customWidth="1"/>
    <col min="21" max="21" width="12.7109375" style="11" customWidth="1"/>
    <col min="22" max="22" width="19.5703125" style="11" customWidth="1"/>
    <col min="23" max="23" width="29" style="11" customWidth="1"/>
    <col min="24" max="24" width="29.140625" style="11" customWidth="1"/>
    <col min="25" max="25" width="17.42578125" style="11" customWidth="1"/>
    <col min="26" max="26" width="11.140625" style="11" customWidth="1"/>
    <col min="27" max="256" width="11.5703125" style="11"/>
    <col min="257" max="257" width="15.5703125" style="11" bestFit="1" customWidth="1"/>
    <col min="258" max="258" width="31.85546875" style="11" bestFit="1" customWidth="1"/>
    <col min="259" max="259" width="8.140625" style="11" bestFit="1" customWidth="1"/>
    <col min="260" max="264" width="9.140625" style="11" customWidth="1"/>
    <col min="265" max="265" width="5.5703125" style="11" customWidth="1"/>
    <col min="266" max="268" width="15.85546875" style="11" customWidth="1"/>
    <col min="269" max="270" width="20.140625" style="11" customWidth="1"/>
    <col min="271" max="271" width="12.85546875" style="11" customWidth="1"/>
    <col min="272" max="272" width="13.5703125" style="11" customWidth="1"/>
    <col min="273" max="273" width="15.5703125" style="11" customWidth="1"/>
    <col min="274" max="274" width="18" style="11" customWidth="1"/>
    <col min="275" max="275" width="24.85546875" style="11" customWidth="1"/>
    <col min="276" max="276" width="30.42578125" style="11" customWidth="1"/>
    <col min="277" max="277" width="12.7109375" style="11" customWidth="1"/>
    <col min="278" max="278" width="19.5703125" style="11" customWidth="1"/>
    <col min="279" max="279" width="29" style="11" customWidth="1"/>
    <col min="280" max="280" width="29.140625" style="11" customWidth="1"/>
    <col min="281" max="281" width="17.42578125" style="11" customWidth="1"/>
    <col min="282" max="282" width="11.140625" style="11" customWidth="1"/>
    <col min="283" max="512" width="11.5703125" style="11"/>
    <col min="513" max="513" width="15.5703125" style="11" bestFit="1" customWidth="1"/>
    <col min="514" max="514" width="31.85546875" style="11" bestFit="1" customWidth="1"/>
    <col min="515" max="515" width="8.140625" style="11" bestFit="1" customWidth="1"/>
    <col min="516" max="520" width="9.140625" style="11" customWidth="1"/>
    <col min="521" max="521" width="5.5703125" style="11" customWidth="1"/>
    <col min="522" max="524" width="15.85546875" style="11" customWidth="1"/>
    <col min="525" max="526" width="20.140625" style="11" customWidth="1"/>
    <col min="527" max="527" width="12.85546875" style="11" customWidth="1"/>
    <col min="528" max="528" width="13.5703125" style="11" customWidth="1"/>
    <col min="529" max="529" width="15.5703125" style="11" customWidth="1"/>
    <col min="530" max="530" width="18" style="11" customWidth="1"/>
    <col min="531" max="531" width="24.85546875" style="11" customWidth="1"/>
    <col min="532" max="532" width="30.42578125" style="11" customWidth="1"/>
    <col min="533" max="533" width="12.7109375" style="11" customWidth="1"/>
    <col min="534" max="534" width="19.5703125" style="11" customWidth="1"/>
    <col min="535" max="535" width="29" style="11" customWidth="1"/>
    <col min="536" max="536" width="29.140625" style="11" customWidth="1"/>
    <col min="537" max="537" width="17.42578125" style="11" customWidth="1"/>
    <col min="538" max="538" width="11.140625" style="11" customWidth="1"/>
    <col min="539" max="768" width="11.5703125" style="11"/>
    <col min="769" max="769" width="15.5703125" style="11" bestFit="1" customWidth="1"/>
    <col min="770" max="770" width="31.85546875" style="11" bestFit="1" customWidth="1"/>
    <col min="771" max="771" width="8.140625" style="11" bestFit="1" customWidth="1"/>
    <col min="772" max="776" width="9.140625" style="11" customWidth="1"/>
    <col min="777" max="777" width="5.5703125" style="11" customWidth="1"/>
    <col min="778" max="780" width="15.85546875" style="11" customWidth="1"/>
    <col min="781" max="782" width="20.140625" style="11" customWidth="1"/>
    <col min="783" max="783" width="12.85546875" style="11" customWidth="1"/>
    <col min="784" max="784" width="13.5703125" style="11" customWidth="1"/>
    <col min="785" max="785" width="15.5703125" style="11" customWidth="1"/>
    <col min="786" max="786" width="18" style="11" customWidth="1"/>
    <col min="787" max="787" width="24.85546875" style="11" customWidth="1"/>
    <col min="788" max="788" width="30.42578125" style="11" customWidth="1"/>
    <col min="789" max="789" width="12.7109375" style="11" customWidth="1"/>
    <col min="790" max="790" width="19.5703125" style="11" customWidth="1"/>
    <col min="791" max="791" width="29" style="11" customWidth="1"/>
    <col min="792" max="792" width="29.140625" style="11" customWidth="1"/>
    <col min="793" max="793" width="17.42578125" style="11" customWidth="1"/>
    <col min="794" max="794" width="11.140625" style="11" customWidth="1"/>
    <col min="795" max="1024" width="11.5703125" style="11"/>
    <col min="1025" max="1025" width="15.5703125" style="11" bestFit="1" customWidth="1"/>
    <col min="1026" max="1026" width="31.85546875" style="11" bestFit="1" customWidth="1"/>
    <col min="1027" max="1027" width="8.140625" style="11" bestFit="1" customWidth="1"/>
    <col min="1028" max="1032" width="9.140625" style="11" customWidth="1"/>
    <col min="1033" max="1033" width="5.5703125" style="11" customWidth="1"/>
    <col min="1034" max="1036" width="15.85546875" style="11" customWidth="1"/>
    <col min="1037" max="1038" width="20.140625" style="11" customWidth="1"/>
    <col min="1039" max="1039" width="12.85546875" style="11" customWidth="1"/>
    <col min="1040" max="1040" width="13.5703125" style="11" customWidth="1"/>
    <col min="1041" max="1041" width="15.5703125" style="11" customWidth="1"/>
    <col min="1042" max="1042" width="18" style="11" customWidth="1"/>
    <col min="1043" max="1043" width="24.85546875" style="11" customWidth="1"/>
    <col min="1044" max="1044" width="30.42578125" style="11" customWidth="1"/>
    <col min="1045" max="1045" width="12.7109375" style="11" customWidth="1"/>
    <col min="1046" max="1046" width="19.5703125" style="11" customWidth="1"/>
    <col min="1047" max="1047" width="29" style="11" customWidth="1"/>
    <col min="1048" max="1048" width="29.140625" style="11" customWidth="1"/>
    <col min="1049" max="1049" width="17.42578125" style="11" customWidth="1"/>
    <col min="1050" max="1050" width="11.140625" style="11" customWidth="1"/>
    <col min="1051" max="1280" width="11.5703125" style="11"/>
    <col min="1281" max="1281" width="15.5703125" style="11" bestFit="1" customWidth="1"/>
    <col min="1282" max="1282" width="31.85546875" style="11" bestFit="1" customWidth="1"/>
    <col min="1283" max="1283" width="8.140625" style="11" bestFit="1" customWidth="1"/>
    <col min="1284" max="1288" width="9.140625" style="11" customWidth="1"/>
    <col min="1289" max="1289" width="5.5703125" style="11" customWidth="1"/>
    <col min="1290" max="1292" width="15.85546875" style="11" customWidth="1"/>
    <col min="1293" max="1294" width="20.140625" style="11" customWidth="1"/>
    <col min="1295" max="1295" width="12.85546875" style="11" customWidth="1"/>
    <col min="1296" max="1296" width="13.5703125" style="11" customWidth="1"/>
    <col min="1297" max="1297" width="15.5703125" style="11" customWidth="1"/>
    <col min="1298" max="1298" width="18" style="11" customWidth="1"/>
    <col min="1299" max="1299" width="24.85546875" style="11" customWidth="1"/>
    <col min="1300" max="1300" width="30.42578125" style="11" customWidth="1"/>
    <col min="1301" max="1301" width="12.7109375" style="11" customWidth="1"/>
    <col min="1302" max="1302" width="19.5703125" style="11" customWidth="1"/>
    <col min="1303" max="1303" width="29" style="11" customWidth="1"/>
    <col min="1304" max="1304" width="29.140625" style="11" customWidth="1"/>
    <col min="1305" max="1305" width="17.42578125" style="11" customWidth="1"/>
    <col min="1306" max="1306" width="11.140625" style="11" customWidth="1"/>
    <col min="1307" max="1536" width="11.5703125" style="11"/>
    <col min="1537" max="1537" width="15.5703125" style="11" bestFit="1" customWidth="1"/>
    <col min="1538" max="1538" width="31.85546875" style="11" bestFit="1" customWidth="1"/>
    <col min="1539" max="1539" width="8.140625" style="11" bestFit="1" customWidth="1"/>
    <col min="1540" max="1544" width="9.140625" style="11" customWidth="1"/>
    <col min="1545" max="1545" width="5.5703125" style="11" customWidth="1"/>
    <col min="1546" max="1548" width="15.85546875" style="11" customWidth="1"/>
    <col min="1549" max="1550" width="20.140625" style="11" customWidth="1"/>
    <col min="1551" max="1551" width="12.85546875" style="11" customWidth="1"/>
    <col min="1552" max="1552" width="13.5703125" style="11" customWidth="1"/>
    <col min="1553" max="1553" width="15.5703125" style="11" customWidth="1"/>
    <col min="1554" max="1554" width="18" style="11" customWidth="1"/>
    <col min="1555" max="1555" width="24.85546875" style="11" customWidth="1"/>
    <col min="1556" max="1556" width="30.42578125" style="11" customWidth="1"/>
    <col min="1557" max="1557" width="12.7109375" style="11" customWidth="1"/>
    <col min="1558" max="1558" width="19.5703125" style="11" customWidth="1"/>
    <col min="1559" max="1559" width="29" style="11" customWidth="1"/>
    <col min="1560" max="1560" width="29.140625" style="11" customWidth="1"/>
    <col min="1561" max="1561" width="17.42578125" style="11" customWidth="1"/>
    <col min="1562" max="1562" width="11.140625" style="11" customWidth="1"/>
    <col min="1563" max="1792" width="11.5703125" style="11"/>
    <col min="1793" max="1793" width="15.5703125" style="11" bestFit="1" customWidth="1"/>
    <col min="1794" max="1794" width="31.85546875" style="11" bestFit="1" customWidth="1"/>
    <col min="1795" max="1795" width="8.140625" style="11" bestFit="1" customWidth="1"/>
    <col min="1796" max="1800" width="9.140625" style="11" customWidth="1"/>
    <col min="1801" max="1801" width="5.5703125" style="11" customWidth="1"/>
    <col min="1802" max="1804" width="15.85546875" style="11" customWidth="1"/>
    <col min="1805" max="1806" width="20.140625" style="11" customWidth="1"/>
    <col min="1807" max="1807" width="12.85546875" style="11" customWidth="1"/>
    <col min="1808" max="1808" width="13.5703125" style="11" customWidth="1"/>
    <col min="1809" max="1809" width="15.5703125" style="11" customWidth="1"/>
    <col min="1810" max="1810" width="18" style="11" customWidth="1"/>
    <col min="1811" max="1811" width="24.85546875" style="11" customWidth="1"/>
    <col min="1812" max="1812" width="30.42578125" style="11" customWidth="1"/>
    <col min="1813" max="1813" width="12.7109375" style="11" customWidth="1"/>
    <col min="1814" max="1814" width="19.5703125" style="11" customWidth="1"/>
    <col min="1815" max="1815" width="29" style="11" customWidth="1"/>
    <col min="1816" max="1816" width="29.140625" style="11" customWidth="1"/>
    <col min="1817" max="1817" width="17.42578125" style="11" customWidth="1"/>
    <col min="1818" max="1818" width="11.140625" style="11" customWidth="1"/>
    <col min="1819" max="2048" width="11.5703125" style="11"/>
    <col min="2049" max="2049" width="15.5703125" style="11" bestFit="1" customWidth="1"/>
    <col min="2050" max="2050" width="31.85546875" style="11" bestFit="1" customWidth="1"/>
    <col min="2051" max="2051" width="8.140625" style="11" bestFit="1" customWidth="1"/>
    <col min="2052" max="2056" width="9.140625" style="11" customWidth="1"/>
    <col min="2057" max="2057" width="5.5703125" style="11" customWidth="1"/>
    <col min="2058" max="2060" width="15.85546875" style="11" customWidth="1"/>
    <col min="2061" max="2062" width="20.140625" style="11" customWidth="1"/>
    <col min="2063" max="2063" width="12.85546875" style="11" customWidth="1"/>
    <col min="2064" max="2064" width="13.5703125" style="11" customWidth="1"/>
    <col min="2065" max="2065" width="15.5703125" style="11" customWidth="1"/>
    <col min="2066" max="2066" width="18" style="11" customWidth="1"/>
    <col min="2067" max="2067" width="24.85546875" style="11" customWidth="1"/>
    <col min="2068" max="2068" width="30.42578125" style="11" customWidth="1"/>
    <col min="2069" max="2069" width="12.7109375" style="11" customWidth="1"/>
    <col min="2070" max="2070" width="19.5703125" style="11" customWidth="1"/>
    <col min="2071" max="2071" width="29" style="11" customWidth="1"/>
    <col min="2072" max="2072" width="29.140625" style="11" customWidth="1"/>
    <col min="2073" max="2073" width="17.42578125" style="11" customWidth="1"/>
    <col min="2074" max="2074" width="11.140625" style="11" customWidth="1"/>
    <col min="2075" max="2304" width="11.5703125" style="11"/>
    <col min="2305" max="2305" width="15.5703125" style="11" bestFit="1" customWidth="1"/>
    <col min="2306" max="2306" width="31.85546875" style="11" bestFit="1" customWidth="1"/>
    <col min="2307" max="2307" width="8.140625" style="11" bestFit="1" customWidth="1"/>
    <col min="2308" max="2312" width="9.140625" style="11" customWidth="1"/>
    <col min="2313" max="2313" width="5.5703125" style="11" customWidth="1"/>
    <col min="2314" max="2316" width="15.85546875" style="11" customWidth="1"/>
    <col min="2317" max="2318" width="20.140625" style="11" customWidth="1"/>
    <col min="2319" max="2319" width="12.85546875" style="11" customWidth="1"/>
    <col min="2320" max="2320" width="13.5703125" style="11" customWidth="1"/>
    <col min="2321" max="2321" width="15.5703125" style="11" customWidth="1"/>
    <col min="2322" max="2322" width="18" style="11" customWidth="1"/>
    <col min="2323" max="2323" width="24.85546875" style="11" customWidth="1"/>
    <col min="2324" max="2324" width="30.42578125" style="11" customWidth="1"/>
    <col min="2325" max="2325" width="12.7109375" style="11" customWidth="1"/>
    <col min="2326" max="2326" width="19.5703125" style="11" customWidth="1"/>
    <col min="2327" max="2327" width="29" style="11" customWidth="1"/>
    <col min="2328" max="2328" width="29.140625" style="11" customWidth="1"/>
    <col min="2329" max="2329" width="17.42578125" style="11" customWidth="1"/>
    <col min="2330" max="2330" width="11.140625" style="11" customWidth="1"/>
    <col min="2331" max="2560" width="11.5703125" style="11"/>
    <col min="2561" max="2561" width="15.5703125" style="11" bestFit="1" customWidth="1"/>
    <col min="2562" max="2562" width="31.85546875" style="11" bestFit="1" customWidth="1"/>
    <col min="2563" max="2563" width="8.140625" style="11" bestFit="1" customWidth="1"/>
    <col min="2564" max="2568" width="9.140625" style="11" customWidth="1"/>
    <col min="2569" max="2569" width="5.5703125" style="11" customWidth="1"/>
    <col min="2570" max="2572" width="15.85546875" style="11" customWidth="1"/>
    <col min="2573" max="2574" width="20.140625" style="11" customWidth="1"/>
    <col min="2575" max="2575" width="12.85546875" style="11" customWidth="1"/>
    <col min="2576" max="2576" width="13.5703125" style="11" customWidth="1"/>
    <col min="2577" max="2577" width="15.5703125" style="11" customWidth="1"/>
    <col min="2578" max="2578" width="18" style="11" customWidth="1"/>
    <col min="2579" max="2579" width="24.85546875" style="11" customWidth="1"/>
    <col min="2580" max="2580" width="30.42578125" style="11" customWidth="1"/>
    <col min="2581" max="2581" width="12.7109375" style="11" customWidth="1"/>
    <col min="2582" max="2582" width="19.5703125" style="11" customWidth="1"/>
    <col min="2583" max="2583" width="29" style="11" customWidth="1"/>
    <col min="2584" max="2584" width="29.140625" style="11" customWidth="1"/>
    <col min="2585" max="2585" width="17.42578125" style="11" customWidth="1"/>
    <col min="2586" max="2586" width="11.140625" style="11" customWidth="1"/>
    <col min="2587" max="2816" width="11.5703125" style="11"/>
    <col min="2817" max="2817" width="15.5703125" style="11" bestFit="1" customWidth="1"/>
    <col min="2818" max="2818" width="31.85546875" style="11" bestFit="1" customWidth="1"/>
    <col min="2819" max="2819" width="8.140625" style="11" bestFit="1" customWidth="1"/>
    <col min="2820" max="2824" width="9.140625" style="11" customWidth="1"/>
    <col min="2825" max="2825" width="5.5703125" style="11" customWidth="1"/>
    <col min="2826" max="2828" width="15.85546875" style="11" customWidth="1"/>
    <col min="2829" max="2830" width="20.140625" style="11" customWidth="1"/>
    <col min="2831" max="2831" width="12.85546875" style="11" customWidth="1"/>
    <col min="2832" max="2832" width="13.5703125" style="11" customWidth="1"/>
    <col min="2833" max="2833" width="15.5703125" style="11" customWidth="1"/>
    <col min="2834" max="2834" width="18" style="11" customWidth="1"/>
    <col min="2835" max="2835" width="24.85546875" style="11" customWidth="1"/>
    <col min="2836" max="2836" width="30.42578125" style="11" customWidth="1"/>
    <col min="2837" max="2837" width="12.7109375" style="11" customWidth="1"/>
    <col min="2838" max="2838" width="19.5703125" style="11" customWidth="1"/>
    <col min="2839" max="2839" width="29" style="11" customWidth="1"/>
    <col min="2840" max="2840" width="29.140625" style="11" customWidth="1"/>
    <col min="2841" max="2841" width="17.42578125" style="11" customWidth="1"/>
    <col min="2842" max="2842" width="11.140625" style="11" customWidth="1"/>
    <col min="2843" max="3072" width="11.5703125" style="11"/>
    <col min="3073" max="3073" width="15.5703125" style="11" bestFit="1" customWidth="1"/>
    <col min="3074" max="3074" width="31.85546875" style="11" bestFit="1" customWidth="1"/>
    <col min="3075" max="3075" width="8.140625" style="11" bestFit="1" customWidth="1"/>
    <col min="3076" max="3080" width="9.140625" style="11" customWidth="1"/>
    <col min="3081" max="3081" width="5.5703125" style="11" customWidth="1"/>
    <col min="3082" max="3084" width="15.85546875" style="11" customWidth="1"/>
    <col min="3085" max="3086" width="20.140625" style="11" customWidth="1"/>
    <col min="3087" max="3087" width="12.85546875" style="11" customWidth="1"/>
    <col min="3088" max="3088" width="13.5703125" style="11" customWidth="1"/>
    <col min="3089" max="3089" width="15.5703125" style="11" customWidth="1"/>
    <col min="3090" max="3090" width="18" style="11" customWidth="1"/>
    <col min="3091" max="3091" width="24.85546875" style="11" customWidth="1"/>
    <col min="3092" max="3092" width="30.42578125" style="11" customWidth="1"/>
    <col min="3093" max="3093" width="12.7109375" style="11" customWidth="1"/>
    <col min="3094" max="3094" width="19.5703125" style="11" customWidth="1"/>
    <col min="3095" max="3095" width="29" style="11" customWidth="1"/>
    <col min="3096" max="3096" width="29.140625" style="11" customWidth="1"/>
    <col min="3097" max="3097" width="17.42578125" style="11" customWidth="1"/>
    <col min="3098" max="3098" width="11.140625" style="11" customWidth="1"/>
    <col min="3099" max="3328" width="11.5703125" style="11"/>
    <col min="3329" max="3329" width="15.5703125" style="11" bestFit="1" customWidth="1"/>
    <col min="3330" max="3330" width="31.85546875" style="11" bestFit="1" customWidth="1"/>
    <col min="3331" max="3331" width="8.140625" style="11" bestFit="1" customWidth="1"/>
    <col min="3332" max="3336" width="9.140625" style="11" customWidth="1"/>
    <col min="3337" max="3337" width="5.5703125" style="11" customWidth="1"/>
    <col min="3338" max="3340" width="15.85546875" style="11" customWidth="1"/>
    <col min="3341" max="3342" width="20.140625" style="11" customWidth="1"/>
    <col min="3343" max="3343" width="12.85546875" style="11" customWidth="1"/>
    <col min="3344" max="3344" width="13.5703125" style="11" customWidth="1"/>
    <col min="3345" max="3345" width="15.5703125" style="11" customWidth="1"/>
    <col min="3346" max="3346" width="18" style="11" customWidth="1"/>
    <col min="3347" max="3347" width="24.85546875" style="11" customWidth="1"/>
    <col min="3348" max="3348" width="30.42578125" style="11" customWidth="1"/>
    <col min="3349" max="3349" width="12.7109375" style="11" customWidth="1"/>
    <col min="3350" max="3350" width="19.5703125" style="11" customWidth="1"/>
    <col min="3351" max="3351" width="29" style="11" customWidth="1"/>
    <col min="3352" max="3352" width="29.140625" style="11" customWidth="1"/>
    <col min="3353" max="3353" width="17.42578125" style="11" customWidth="1"/>
    <col min="3354" max="3354" width="11.140625" style="11" customWidth="1"/>
    <col min="3355" max="3584" width="11.5703125" style="11"/>
    <col min="3585" max="3585" width="15.5703125" style="11" bestFit="1" customWidth="1"/>
    <col min="3586" max="3586" width="31.85546875" style="11" bestFit="1" customWidth="1"/>
    <col min="3587" max="3587" width="8.140625" style="11" bestFit="1" customWidth="1"/>
    <col min="3588" max="3592" width="9.140625" style="11" customWidth="1"/>
    <col min="3593" max="3593" width="5.5703125" style="11" customWidth="1"/>
    <col min="3594" max="3596" width="15.85546875" style="11" customWidth="1"/>
    <col min="3597" max="3598" width="20.140625" style="11" customWidth="1"/>
    <col min="3599" max="3599" width="12.85546875" style="11" customWidth="1"/>
    <col min="3600" max="3600" width="13.5703125" style="11" customWidth="1"/>
    <col min="3601" max="3601" width="15.5703125" style="11" customWidth="1"/>
    <col min="3602" max="3602" width="18" style="11" customWidth="1"/>
    <col min="3603" max="3603" width="24.85546875" style="11" customWidth="1"/>
    <col min="3604" max="3604" width="30.42578125" style="11" customWidth="1"/>
    <col min="3605" max="3605" width="12.7109375" style="11" customWidth="1"/>
    <col min="3606" max="3606" width="19.5703125" style="11" customWidth="1"/>
    <col min="3607" max="3607" width="29" style="11" customWidth="1"/>
    <col min="3608" max="3608" width="29.140625" style="11" customWidth="1"/>
    <col min="3609" max="3609" width="17.42578125" style="11" customWidth="1"/>
    <col min="3610" max="3610" width="11.140625" style="11" customWidth="1"/>
    <col min="3611" max="3840" width="11.5703125" style="11"/>
    <col min="3841" max="3841" width="15.5703125" style="11" bestFit="1" customWidth="1"/>
    <col min="3842" max="3842" width="31.85546875" style="11" bestFit="1" customWidth="1"/>
    <col min="3843" max="3843" width="8.140625" style="11" bestFit="1" customWidth="1"/>
    <col min="3844" max="3848" width="9.140625" style="11" customWidth="1"/>
    <col min="3849" max="3849" width="5.5703125" style="11" customWidth="1"/>
    <col min="3850" max="3852" width="15.85546875" style="11" customWidth="1"/>
    <col min="3853" max="3854" width="20.140625" style="11" customWidth="1"/>
    <col min="3855" max="3855" width="12.85546875" style="11" customWidth="1"/>
    <col min="3856" max="3856" width="13.5703125" style="11" customWidth="1"/>
    <col min="3857" max="3857" width="15.5703125" style="11" customWidth="1"/>
    <col min="3858" max="3858" width="18" style="11" customWidth="1"/>
    <col min="3859" max="3859" width="24.85546875" style="11" customWidth="1"/>
    <col min="3860" max="3860" width="30.42578125" style="11" customWidth="1"/>
    <col min="3861" max="3861" width="12.7109375" style="11" customWidth="1"/>
    <col min="3862" max="3862" width="19.5703125" style="11" customWidth="1"/>
    <col min="3863" max="3863" width="29" style="11" customWidth="1"/>
    <col min="3864" max="3864" width="29.140625" style="11" customWidth="1"/>
    <col min="3865" max="3865" width="17.42578125" style="11" customWidth="1"/>
    <col min="3866" max="3866" width="11.140625" style="11" customWidth="1"/>
    <col min="3867" max="4096" width="11.5703125" style="11"/>
    <col min="4097" max="4097" width="15.5703125" style="11" bestFit="1" customWidth="1"/>
    <col min="4098" max="4098" width="31.85546875" style="11" bestFit="1" customWidth="1"/>
    <col min="4099" max="4099" width="8.140625" style="11" bestFit="1" customWidth="1"/>
    <col min="4100" max="4104" width="9.140625" style="11" customWidth="1"/>
    <col min="4105" max="4105" width="5.5703125" style="11" customWidth="1"/>
    <col min="4106" max="4108" width="15.85546875" style="11" customWidth="1"/>
    <col min="4109" max="4110" width="20.140625" style="11" customWidth="1"/>
    <col min="4111" max="4111" width="12.85546875" style="11" customWidth="1"/>
    <col min="4112" max="4112" width="13.5703125" style="11" customWidth="1"/>
    <col min="4113" max="4113" width="15.5703125" style="11" customWidth="1"/>
    <col min="4114" max="4114" width="18" style="11" customWidth="1"/>
    <col min="4115" max="4115" width="24.85546875" style="11" customWidth="1"/>
    <col min="4116" max="4116" width="30.42578125" style="11" customWidth="1"/>
    <col min="4117" max="4117" width="12.7109375" style="11" customWidth="1"/>
    <col min="4118" max="4118" width="19.5703125" style="11" customWidth="1"/>
    <col min="4119" max="4119" width="29" style="11" customWidth="1"/>
    <col min="4120" max="4120" width="29.140625" style="11" customWidth="1"/>
    <col min="4121" max="4121" width="17.42578125" style="11" customWidth="1"/>
    <col min="4122" max="4122" width="11.140625" style="11" customWidth="1"/>
    <col min="4123" max="4352" width="11.5703125" style="11"/>
    <col min="4353" max="4353" width="15.5703125" style="11" bestFit="1" customWidth="1"/>
    <col min="4354" max="4354" width="31.85546875" style="11" bestFit="1" customWidth="1"/>
    <col min="4355" max="4355" width="8.140625" style="11" bestFit="1" customWidth="1"/>
    <col min="4356" max="4360" width="9.140625" style="11" customWidth="1"/>
    <col min="4361" max="4361" width="5.5703125" style="11" customWidth="1"/>
    <col min="4362" max="4364" width="15.85546875" style="11" customWidth="1"/>
    <col min="4365" max="4366" width="20.140625" style="11" customWidth="1"/>
    <col min="4367" max="4367" width="12.85546875" style="11" customWidth="1"/>
    <col min="4368" max="4368" width="13.5703125" style="11" customWidth="1"/>
    <col min="4369" max="4369" width="15.5703125" style="11" customWidth="1"/>
    <col min="4370" max="4370" width="18" style="11" customWidth="1"/>
    <col min="4371" max="4371" width="24.85546875" style="11" customWidth="1"/>
    <col min="4372" max="4372" width="30.42578125" style="11" customWidth="1"/>
    <col min="4373" max="4373" width="12.7109375" style="11" customWidth="1"/>
    <col min="4374" max="4374" width="19.5703125" style="11" customWidth="1"/>
    <col min="4375" max="4375" width="29" style="11" customWidth="1"/>
    <col min="4376" max="4376" width="29.140625" style="11" customWidth="1"/>
    <col min="4377" max="4377" width="17.42578125" style="11" customWidth="1"/>
    <col min="4378" max="4378" width="11.140625" style="11" customWidth="1"/>
    <col min="4379" max="4608" width="11.5703125" style="11"/>
    <col min="4609" max="4609" width="15.5703125" style="11" bestFit="1" customWidth="1"/>
    <col min="4610" max="4610" width="31.85546875" style="11" bestFit="1" customWidth="1"/>
    <col min="4611" max="4611" width="8.140625" style="11" bestFit="1" customWidth="1"/>
    <col min="4612" max="4616" width="9.140625" style="11" customWidth="1"/>
    <col min="4617" max="4617" width="5.5703125" style="11" customWidth="1"/>
    <col min="4618" max="4620" width="15.85546875" style="11" customWidth="1"/>
    <col min="4621" max="4622" width="20.140625" style="11" customWidth="1"/>
    <col min="4623" max="4623" width="12.85546875" style="11" customWidth="1"/>
    <col min="4624" max="4624" width="13.5703125" style="11" customWidth="1"/>
    <col min="4625" max="4625" width="15.5703125" style="11" customWidth="1"/>
    <col min="4626" max="4626" width="18" style="11" customWidth="1"/>
    <col min="4627" max="4627" width="24.85546875" style="11" customWidth="1"/>
    <col min="4628" max="4628" width="30.42578125" style="11" customWidth="1"/>
    <col min="4629" max="4629" width="12.7109375" style="11" customWidth="1"/>
    <col min="4630" max="4630" width="19.5703125" style="11" customWidth="1"/>
    <col min="4631" max="4631" width="29" style="11" customWidth="1"/>
    <col min="4632" max="4632" width="29.140625" style="11" customWidth="1"/>
    <col min="4633" max="4633" width="17.42578125" style="11" customWidth="1"/>
    <col min="4634" max="4634" width="11.140625" style="11" customWidth="1"/>
    <col min="4635" max="4864" width="11.5703125" style="11"/>
    <col min="4865" max="4865" width="15.5703125" style="11" bestFit="1" customWidth="1"/>
    <col min="4866" max="4866" width="31.85546875" style="11" bestFit="1" customWidth="1"/>
    <col min="4867" max="4867" width="8.140625" style="11" bestFit="1" customWidth="1"/>
    <col min="4868" max="4872" width="9.140625" style="11" customWidth="1"/>
    <col min="4873" max="4873" width="5.5703125" style="11" customWidth="1"/>
    <col min="4874" max="4876" width="15.85546875" style="11" customWidth="1"/>
    <col min="4877" max="4878" width="20.140625" style="11" customWidth="1"/>
    <col min="4879" max="4879" width="12.85546875" style="11" customWidth="1"/>
    <col min="4880" max="4880" width="13.5703125" style="11" customWidth="1"/>
    <col min="4881" max="4881" width="15.5703125" style="11" customWidth="1"/>
    <col min="4882" max="4882" width="18" style="11" customWidth="1"/>
    <col min="4883" max="4883" width="24.85546875" style="11" customWidth="1"/>
    <col min="4884" max="4884" width="30.42578125" style="11" customWidth="1"/>
    <col min="4885" max="4885" width="12.7109375" style="11" customWidth="1"/>
    <col min="4886" max="4886" width="19.5703125" style="11" customWidth="1"/>
    <col min="4887" max="4887" width="29" style="11" customWidth="1"/>
    <col min="4888" max="4888" width="29.140625" style="11" customWidth="1"/>
    <col min="4889" max="4889" width="17.42578125" style="11" customWidth="1"/>
    <col min="4890" max="4890" width="11.140625" style="11" customWidth="1"/>
    <col min="4891" max="5120" width="11.5703125" style="11"/>
    <col min="5121" max="5121" width="15.5703125" style="11" bestFit="1" customWidth="1"/>
    <col min="5122" max="5122" width="31.85546875" style="11" bestFit="1" customWidth="1"/>
    <col min="5123" max="5123" width="8.140625" style="11" bestFit="1" customWidth="1"/>
    <col min="5124" max="5128" width="9.140625" style="11" customWidth="1"/>
    <col min="5129" max="5129" width="5.5703125" style="11" customWidth="1"/>
    <col min="5130" max="5132" width="15.85546875" style="11" customWidth="1"/>
    <col min="5133" max="5134" width="20.140625" style="11" customWidth="1"/>
    <col min="5135" max="5135" width="12.85546875" style="11" customWidth="1"/>
    <col min="5136" max="5136" width="13.5703125" style="11" customWidth="1"/>
    <col min="5137" max="5137" width="15.5703125" style="11" customWidth="1"/>
    <col min="5138" max="5138" width="18" style="11" customWidth="1"/>
    <col min="5139" max="5139" width="24.85546875" style="11" customWidth="1"/>
    <col min="5140" max="5140" width="30.42578125" style="11" customWidth="1"/>
    <col min="5141" max="5141" width="12.7109375" style="11" customWidth="1"/>
    <col min="5142" max="5142" width="19.5703125" style="11" customWidth="1"/>
    <col min="5143" max="5143" width="29" style="11" customWidth="1"/>
    <col min="5144" max="5144" width="29.140625" style="11" customWidth="1"/>
    <col min="5145" max="5145" width="17.42578125" style="11" customWidth="1"/>
    <col min="5146" max="5146" width="11.140625" style="11" customWidth="1"/>
    <col min="5147" max="5376" width="11.5703125" style="11"/>
    <col min="5377" max="5377" width="15.5703125" style="11" bestFit="1" customWidth="1"/>
    <col min="5378" max="5378" width="31.85546875" style="11" bestFit="1" customWidth="1"/>
    <col min="5379" max="5379" width="8.140625" style="11" bestFit="1" customWidth="1"/>
    <col min="5380" max="5384" width="9.140625" style="11" customWidth="1"/>
    <col min="5385" max="5385" width="5.5703125" style="11" customWidth="1"/>
    <col min="5386" max="5388" width="15.85546875" style="11" customWidth="1"/>
    <col min="5389" max="5390" width="20.140625" style="11" customWidth="1"/>
    <col min="5391" max="5391" width="12.85546875" style="11" customWidth="1"/>
    <col min="5392" max="5392" width="13.5703125" style="11" customWidth="1"/>
    <col min="5393" max="5393" width="15.5703125" style="11" customWidth="1"/>
    <col min="5394" max="5394" width="18" style="11" customWidth="1"/>
    <col min="5395" max="5395" width="24.85546875" style="11" customWidth="1"/>
    <col min="5396" max="5396" width="30.42578125" style="11" customWidth="1"/>
    <col min="5397" max="5397" width="12.7109375" style="11" customWidth="1"/>
    <col min="5398" max="5398" width="19.5703125" style="11" customWidth="1"/>
    <col min="5399" max="5399" width="29" style="11" customWidth="1"/>
    <col min="5400" max="5400" width="29.140625" style="11" customWidth="1"/>
    <col min="5401" max="5401" width="17.42578125" style="11" customWidth="1"/>
    <col min="5402" max="5402" width="11.140625" style="11" customWidth="1"/>
    <col min="5403" max="5632" width="11.5703125" style="11"/>
    <col min="5633" max="5633" width="15.5703125" style="11" bestFit="1" customWidth="1"/>
    <col min="5634" max="5634" width="31.85546875" style="11" bestFit="1" customWidth="1"/>
    <col min="5635" max="5635" width="8.140625" style="11" bestFit="1" customWidth="1"/>
    <col min="5636" max="5640" width="9.140625" style="11" customWidth="1"/>
    <col min="5641" max="5641" width="5.5703125" style="11" customWidth="1"/>
    <col min="5642" max="5644" width="15.85546875" style="11" customWidth="1"/>
    <col min="5645" max="5646" width="20.140625" style="11" customWidth="1"/>
    <col min="5647" max="5647" width="12.85546875" style="11" customWidth="1"/>
    <col min="5648" max="5648" width="13.5703125" style="11" customWidth="1"/>
    <col min="5649" max="5649" width="15.5703125" style="11" customWidth="1"/>
    <col min="5650" max="5650" width="18" style="11" customWidth="1"/>
    <col min="5651" max="5651" width="24.85546875" style="11" customWidth="1"/>
    <col min="5652" max="5652" width="30.42578125" style="11" customWidth="1"/>
    <col min="5653" max="5653" width="12.7109375" style="11" customWidth="1"/>
    <col min="5654" max="5654" width="19.5703125" style="11" customWidth="1"/>
    <col min="5655" max="5655" width="29" style="11" customWidth="1"/>
    <col min="5656" max="5656" width="29.140625" style="11" customWidth="1"/>
    <col min="5657" max="5657" width="17.42578125" style="11" customWidth="1"/>
    <col min="5658" max="5658" width="11.140625" style="11" customWidth="1"/>
    <col min="5659" max="5888" width="11.5703125" style="11"/>
    <col min="5889" max="5889" width="15.5703125" style="11" bestFit="1" customWidth="1"/>
    <col min="5890" max="5890" width="31.85546875" style="11" bestFit="1" customWidth="1"/>
    <col min="5891" max="5891" width="8.140625" style="11" bestFit="1" customWidth="1"/>
    <col min="5892" max="5896" width="9.140625" style="11" customWidth="1"/>
    <col min="5897" max="5897" width="5.5703125" style="11" customWidth="1"/>
    <col min="5898" max="5900" width="15.85546875" style="11" customWidth="1"/>
    <col min="5901" max="5902" width="20.140625" style="11" customWidth="1"/>
    <col min="5903" max="5903" width="12.85546875" style="11" customWidth="1"/>
    <col min="5904" max="5904" width="13.5703125" style="11" customWidth="1"/>
    <col min="5905" max="5905" width="15.5703125" style="11" customWidth="1"/>
    <col min="5906" max="5906" width="18" style="11" customWidth="1"/>
    <col min="5907" max="5907" width="24.85546875" style="11" customWidth="1"/>
    <col min="5908" max="5908" width="30.42578125" style="11" customWidth="1"/>
    <col min="5909" max="5909" width="12.7109375" style="11" customWidth="1"/>
    <col min="5910" max="5910" width="19.5703125" style="11" customWidth="1"/>
    <col min="5911" max="5911" width="29" style="11" customWidth="1"/>
    <col min="5912" max="5912" width="29.140625" style="11" customWidth="1"/>
    <col min="5913" max="5913" width="17.42578125" style="11" customWidth="1"/>
    <col min="5914" max="5914" width="11.140625" style="11" customWidth="1"/>
    <col min="5915" max="6144" width="11.5703125" style="11"/>
    <col min="6145" max="6145" width="15.5703125" style="11" bestFit="1" customWidth="1"/>
    <col min="6146" max="6146" width="31.85546875" style="11" bestFit="1" customWidth="1"/>
    <col min="6147" max="6147" width="8.140625" style="11" bestFit="1" customWidth="1"/>
    <col min="6148" max="6152" width="9.140625" style="11" customWidth="1"/>
    <col min="6153" max="6153" width="5.5703125" style="11" customWidth="1"/>
    <col min="6154" max="6156" width="15.85546875" style="11" customWidth="1"/>
    <col min="6157" max="6158" width="20.140625" style="11" customWidth="1"/>
    <col min="6159" max="6159" width="12.85546875" style="11" customWidth="1"/>
    <col min="6160" max="6160" width="13.5703125" style="11" customWidth="1"/>
    <col min="6161" max="6161" width="15.5703125" style="11" customWidth="1"/>
    <col min="6162" max="6162" width="18" style="11" customWidth="1"/>
    <col min="6163" max="6163" width="24.85546875" style="11" customWidth="1"/>
    <col min="6164" max="6164" width="30.42578125" style="11" customWidth="1"/>
    <col min="6165" max="6165" width="12.7109375" style="11" customWidth="1"/>
    <col min="6166" max="6166" width="19.5703125" style="11" customWidth="1"/>
    <col min="6167" max="6167" width="29" style="11" customWidth="1"/>
    <col min="6168" max="6168" width="29.140625" style="11" customWidth="1"/>
    <col min="6169" max="6169" width="17.42578125" style="11" customWidth="1"/>
    <col min="6170" max="6170" width="11.140625" style="11" customWidth="1"/>
    <col min="6171" max="6400" width="11.5703125" style="11"/>
    <col min="6401" max="6401" width="15.5703125" style="11" bestFit="1" customWidth="1"/>
    <col min="6402" max="6402" width="31.85546875" style="11" bestFit="1" customWidth="1"/>
    <col min="6403" max="6403" width="8.140625" style="11" bestFit="1" customWidth="1"/>
    <col min="6404" max="6408" width="9.140625" style="11" customWidth="1"/>
    <col min="6409" max="6409" width="5.5703125" style="11" customWidth="1"/>
    <col min="6410" max="6412" width="15.85546875" style="11" customWidth="1"/>
    <col min="6413" max="6414" width="20.140625" style="11" customWidth="1"/>
    <col min="6415" max="6415" width="12.85546875" style="11" customWidth="1"/>
    <col min="6416" max="6416" width="13.5703125" style="11" customWidth="1"/>
    <col min="6417" max="6417" width="15.5703125" style="11" customWidth="1"/>
    <col min="6418" max="6418" width="18" style="11" customWidth="1"/>
    <col min="6419" max="6419" width="24.85546875" style="11" customWidth="1"/>
    <col min="6420" max="6420" width="30.42578125" style="11" customWidth="1"/>
    <col min="6421" max="6421" width="12.7109375" style="11" customWidth="1"/>
    <col min="6422" max="6422" width="19.5703125" style="11" customWidth="1"/>
    <col min="6423" max="6423" width="29" style="11" customWidth="1"/>
    <col min="6424" max="6424" width="29.140625" style="11" customWidth="1"/>
    <col min="6425" max="6425" width="17.42578125" style="11" customWidth="1"/>
    <col min="6426" max="6426" width="11.140625" style="11" customWidth="1"/>
    <col min="6427" max="6656" width="11.5703125" style="11"/>
    <col min="6657" max="6657" width="15.5703125" style="11" bestFit="1" customWidth="1"/>
    <col min="6658" max="6658" width="31.85546875" style="11" bestFit="1" customWidth="1"/>
    <col min="6659" max="6659" width="8.140625" style="11" bestFit="1" customWidth="1"/>
    <col min="6660" max="6664" width="9.140625" style="11" customWidth="1"/>
    <col min="6665" max="6665" width="5.5703125" style="11" customWidth="1"/>
    <col min="6666" max="6668" width="15.85546875" style="11" customWidth="1"/>
    <col min="6669" max="6670" width="20.140625" style="11" customWidth="1"/>
    <col min="6671" max="6671" width="12.85546875" style="11" customWidth="1"/>
    <col min="6672" max="6672" width="13.5703125" style="11" customWidth="1"/>
    <col min="6673" max="6673" width="15.5703125" style="11" customWidth="1"/>
    <col min="6674" max="6674" width="18" style="11" customWidth="1"/>
    <col min="6675" max="6675" width="24.85546875" style="11" customWidth="1"/>
    <col min="6676" max="6676" width="30.42578125" style="11" customWidth="1"/>
    <col min="6677" max="6677" width="12.7109375" style="11" customWidth="1"/>
    <col min="6678" max="6678" width="19.5703125" style="11" customWidth="1"/>
    <col min="6679" max="6679" width="29" style="11" customWidth="1"/>
    <col min="6680" max="6680" width="29.140625" style="11" customWidth="1"/>
    <col min="6681" max="6681" width="17.42578125" style="11" customWidth="1"/>
    <col min="6682" max="6682" width="11.140625" style="11" customWidth="1"/>
    <col min="6683" max="6912" width="11.5703125" style="11"/>
    <col min="6913" max="6913" width="15.5703125" style="11" bestFit="1" customWidth="1"/>
    <col min="6914" max="6914" width="31.85546875" style="11" bestFit="1" customWidth="1"/>
    <col min="6915" max="6915" width="8.140625" style="11" bestFit="1" customWidth="1"/>
    <col min="6916" max="6920" width="9.140625" style="11" customWidth="1"/>
    <col min="6921" max="6921" width="5.5703125" style="11" customWidth="1"/>
    <col min="6922" max="6924" width="15.85546875" style="11" customWidth="1"/>
    <col min="6925" max="6926" width="20.140625" style="11" customWidth="1"/>
    <col min="6927" max="6927" width="12.85546875" style="11" customWidth="1"/>
    <col min="6928" max="6928" width="13.5703125" style="11" customWidth="1"/>
    <col min="6929" max="6929" width="15.5703125" style="11" customWidth="1"/>
    <col min="6930" max="6930" width="18" style="11" customWidth="1"/>
    <col min="6931" max="6931" width="24.85546875" style="11" customWidth="1"/>
    <col min="6932" max="6932" width="30.42578125" style="11" customWidth="1"/>
    <col min="6933" max="6933" width="12.7109375" style="11" customWidth="1"/>
    <col min="6934" max="6934" width="19.5703125" style="11" customWidth="1"/>
    <col min="6935" max="6935" width="29" style="11" customWidth="1"/>
    <col min="6936" max="6936" width="29.140625" style="11" customWidth="1"/>
    <col min="6937" max="6937" width="17.42578125" style="11" customWidth="1"/>
    <col min="6938" max="6938" width="11.140625" style="11" customWidth="1"/>
    <col min="6939" max="7168" width="11.5703125" style="11"/>
    <col min="7169" max="7169" width="15.5703125" style="11" bestFit="1" customWidth="1"/>
    <col min="7170" max="7170" width="31.85546875" style="11" bestFit="1" customWidth="1"/>
    <col min="7171" max="7171" width="8.140625" style="11" bestFit="1" customWidth="1"/>
    <col min="7172" max="7176" width="9.140625" style="11" customWidth="1"/>
    <col min="7177" max="7177" width="5.5703125" style="11" customWidth="1"/>
    <col min="7178" max="7180" width="15.85546875" style="11" customWidth="1"/>
    <col min="7181" max="7182" width="20.140625" style="11" customWidth="1"/>
    <col min="7183" max="7183" width="12.85546875" style="11" customWidth="1"/>
    <col min="7184" max="7184" width="13.5703125" style="11" customWidth="1"/>
    <col min="7185" max="7185" width="15.5703125" style="11" customWidth="1"/>
    <col min="7186" max="7186" width="18" style="11" customWidth="1"/>
    <col min="7187" max="7187" width="24.85546875" style="11" customWidth="1"/>
    <col min="7188" max="7188" width="30.42578125" style="11" customWidth="1"/>
    <col min="7189" max="7189" width="12.7109375" style="11" customWidth="1"/>
    <col min="7190" max="7190" width="19.5703125" style="11" customWidth="1"/>
    <col min="7191" max="7191" width="29" style="11" customWidth="1"/>
    <col min="7192" max="7192" width="29.140625" style="11" customWidth="1"/>
    <col min="7193" max="7193" width="17.42578125" style="11" customWidth="1"/>
    <col min="7194" max="7194" width="11.140625" style="11" customWidth="1"/>
    <col min="7195" max="7424" width="11.5703125" style="11"/>
    <col min="7425" max="7425" width="15.5703125" style="11" bestFit="1" customWidth="1"/>
    <col min="7426" max="7426" width="31.85546875" style="11" bestFit="1" customWidth="1"/>
    <col min="7427" max="7427" width="8.140625" style="11" bestFit="1" customWidth="1"/>
    <col min="7428" max="7432" width="9.140625" style="11" customWidth="1"/>
    <col min="7433" max="7433" width="5.5703125" style="11" customWidth="1"/>
    <col min="7434" max="7436" width="15.85546875" style="11" customWidth="1"/>
    <col min="7437" max="7438" width="20.140625" style="11" customWidth="1"/>
    <col min="7439" max="7439" width="12.85546875" style="11" customWidth="1"/>
    <col min="7440" max="7440" width="13.5703125" style="11" customWidth="1"/>
    <col min="7441" max="7441" width="15.5703125" style="11" customWidth="1"/>
    <col min="7442" max="7442" width="18" style="11" customWidth="1"/>
    <col min="7443" max="7443" width="24.85546875" style="11" customWidth="1"/>
    <col min="7444" max="7444" width="30.42578125" style="11" customWidth="1"/>
    <col min="7445" max="7445" width="12.7109375" style="11" customWidth="1"/>
    <col min="7446" max="7446" width="19.5703125" style="11" customWidth="1"/>
    <col min="7447" max="7447" width="29" style="11" customWidth="1"/>
    <col min="7448" max="7448" width="29.140625" style="11" customWidth="1"/>
    <col min="7449" max="7449" width="17.42578125" style="11" customWidth="1"/>
    <col min="7450" max="7450" width="11.140625" style="11" customWidth="1"/>
    <col min="7451" max="7680" width="11.5703125" style="11"/>
    <col min="7681" max="7681" width="15.5703125" style="11" bestFit="1" customWidth="1"/>
    <col min="7682" max="7682" width="31.85546875" style="11" bestFit="1" customWidth="1"/>
    <col min="7683" max="7683" width="8.140625" style="11" bestFit="1" customWidth="1"/>
    <col min="7684" max="7688" width="9.140625" style="11" customWidth="1"/>
    <col min="7689" max="7689" width="5.5703125" style="11" customWidth="1"/>
    <col min="7690" max="7692" width="15.85546875" style="11" customWidth="1"/>
    <col min="7693" max="7694" width="20.140625" style="11" customWidth="1"/>
    <col min="7695" max="7695" width="12.85546875" style="11" customWidth="1"/>
    <col min="7696" max="7696" width="13.5703125" style="11" customWidth="1"/>
    <col min="7697" max="7697" width="15.5703125" style="11" customWidth="1"/>
    <col min="7698" max="7698" width="18" style="11" customWidth="1"/>
    <col min="7699" max="7699" width="24.85546875" style="11" customWidth="1"/>
    <col min="7700" max="7700" width="30.42578125" style="11" customWidth="1"/>
    <col min="7701" max="7701" width="12.7109375" style="11" customWidth="1"/>
    <col min="7702" max="7702" width="19.5703125" style="11" customWidth="1"/>
    <col min="7703" max="7703" width="29" style="11" customWidth="1"/>
    <col min="7704" max="7704" width="29.140625" style="11" customWidth="1"/>
    <col min="7705" max="7705" width="17.42578125" style="11" customWidth="1"/>
    <col min="7706" max="7706" width="11.140625" style="11" customWidth="1"/>
    <col min="7707" max="7936" width="11.5703125" style="11"/>
    <col min="7937" max="7937" width="15.5703125" style="11" bestFit="1" customWidth="1"/>
    <col min="7938" max="7938" width="31.85546875" style="11" bestFit="1" customWidth="1"/>
    <col min="7939" max="7939" width="8.140625" style="11" bestFit="1" customWidth="1"/>
    <col min="7940" max="7944" width="9.140625" style="11" customWidth="1"/>
    <col min="7945" max="7945" width="5.5703125" style="11" customWidth="1"/>
    <col min="7946" max="7948" width="15.85546875" style="11" customWidth="1"/>
    <col min="7949" max="7950" width="20.140625" style="11" customWidth="1"/>
    <col min="7951" max="7951" width="12.85546875" style="11" customWidth="1"/>
    <col min="7952" max="7952" width="13.5703125" style="11" customWidth="1"/>
    <col min="7953" max="7953" width="15.5703125" style="11" customWidth="1"/>
    <col min="7954" max="7954" width="18" style="11" customWidth="1"/>
    <col min="7955" max="7955" width="24.85546875" style="11" customWidth="1"/>
    <col min="7956" max="7956" width="30.42578125" style="11" customWidth="1"/>
    <col min="7957" max="7957" width="12.7109375" style="11" customWidth="1"/>
    <col min="7958" max="7958" width="19.5703125" style="11" customWidth="1"/>
    <col min="7959" max="7959" width="29" style="11" customWidth="1"/>
    <col min="7960" max="7960" width="29.140625" style="11" customWidth="1"/>
    <col min="7961" max="7961" width="17.42578125" style="11" customWidth="1"/>
    <col min="7962" max="7962" width="11.140625" style="11" customWidth="1"/>
    <col min="7963" max="8192" width="11.5703125" style="11"/>
    <col min="8193" max="8193" width="15.5703125" style="11" bestFit="1" customWidth="1"/>
    <col min="8194" max="8194" width="31.85546875" style="11" bestFit="1" customWidth="1"/>
    <col min="8195" max="8195" width="8.140625" style="11" bestFit="1" customWidth="1"/>
    <col min="8196" max="8200" width="9.140625" style="11" customWidth="1"/>
    <col min="8201" max="8201" width="5.5703125" style="11" customWidth="1"/>
    <col min="8202" max="8204" width="15.85546875" style="11" customWidth="1"/>
    <col min="8205" max="8206" width="20.140625" style="11" customWidth="1"/>
    <col min="8207" max="8207" width="12.85546875" style="11" customWidth="1"/>
    <col min="8208" max="8208" width="13.5703125" style="11" customWidth="1"/>
    <col min="8209" max="8209" width="15.5703125" style="11" customWidth="1"/>
    <col min="8210" max="8210" width="18" style="11" customWidth="1"/>
    <col min="8211" max="8211" width="24.85546875" style="11" customWidth="1"/>
    <col min="8212" max="8212" width="30.42578125" style="11" customWidth="1"/>
    <col min="8213" max="8213" width="12.7109375" style="11" customWidth="1"/>
    <col min="8214" max="8214" width="19.5703125" style="11" customWidth="1"/>
    <col min="8215" max="8215" width="29" style="11" customWidth="1"/>
    <col min="8216" max="8216" width="29.140625" style="11" customWidth="1"/>
    <col min="8217" max="8217" width="17.42578125" style="11" customWidth="1"/>
    <col min="8218" max="8218" width="11.140625" style="11" customWidth="1"/>
    <col min="8219" max="8448" width="11.5703125" style="11"/>
    <col min="8449" max="8449" width="15.5703125" style="11" bestFit="1" customWidth="1"/>
    <col min="8450" max="8450" width="31.85546875" style="11" bestFit="1" customWidth="1"/>
    <col min="8451" max="8451" width="8.140625" style="11" bestFit="1" customWidth="1"/>
    <col min="8452" max="8456" width="9.140625" style="11" customWidth="1"/>
    <col min="8457" max="8457" width="5.5703125" style="11" customWidth="1"/>
    <col min="8458" max="8460" width="15.85546875" style="11" customWidth="1"/>
    <col min="8461" max="8462" width="20.140625" style="11" customWidth="1"/>
    <col min="8463" max="8463" width="12.85546875" style="11" customWidth="1"/>
    <col min="8464" max="8464" width="13.5703125" style="11" customWidth="1"/>
    <col min="8465" max="8465" width="15.5703125" style="11" customWidth="1"/>
    <col min="8466" max="8466" width="18" style="11" customWidth="1"/>
    <col min="8467" max="8467" width="24.85546875" style="11" customWidth="1"/>
    <col min="8468" max="8468" width="30.42578125" style="11" customWidth="1"/>
    <col min="8469" max="8469" width="12.7109375" style="11" customWidth="1"/>
    <col min="8470" max="8470" width="19.5703125" style="11" customWidth="1"/>
    <col min="8471" max="8471" width="29" style="11" customWidth="1"/>
    <col min="8472" max="8472" width="29.140625" style="11" customWidth="1"/>
    <col min="8473" max="8473" width="17.42578125" style="11" customWidth="1"/>
    <col min="8474" max="8474" width="11.140625" style="11" customWidth="1"/>
    <col min="8475" max="8704" width="11.5703125" style="11"/>
    <col min="8705" max="8705" width="15.5703125" style="11" bestFit="1" customWidth="1"/>
    <col min="8706" max="8706" width="31.85546875" style="11" bestFit="1" customWidth="1"/>
    <col min="8707" max="8707" width="8.140625" style="11" bestFit="1" customWidth="1"/>
    <col min="8708" max="8712" width="9.140625" style="11" customWidth="1"/>
    <col min="8713" max="8713" width="5.5703125" style="11" customWidth="1"/>
    <col min="8714" max="8716" width="15.85546875" style="11" customWidth="1"/>
    <col min="8717" max="8718" width="20.140625" style="11" customWidth="1"/>
    <col min="8719" max="8719" width="12.85546875" style="11" customWidth="1"/>
    <col min="8720" max="8720" width="13.5703125" style="11" customWidth="1"/>
    <col min="8721" max="8721" width="15.5703125" style="11" customWidth="1"/>
    <col min="8722" max="8722" width="18" style="11" customWidth="1"/>
    <col min="8723" max="8723" width="24.85546875" style="11" customWidth="1"/>
    <col min="8724" max="8724" width="30.42578125" style="11" customWidth="1"/>
    <col min="8725" max="8725" width="12.7109375" style="11" customWidth="1"/>
    <col min="8726" max="8726" width="19.5703125" style="11" customWidth="1"/>
    <col min="8727" max="8727" width="29" style="11" customWidth="1"/>
    <col min="8728" max="8728" width="29.140625" style="11" customWidth="1"/>
    <col min="8729" max="8729" width="17.42578125" style="11" customWidth="1"/>
    <col min="8730" max="8730" width="11.140625" style="11" customWidth="1"/>
    <col min="8731" max="8960" width="11.5703125" style="11"/>
    <col min="8961" max="8961" width="15.5703125" style="11" bestFit="1" customWidth="1"/>
    <col min="8962" max="8962" width="31.85546875" style="11" bestFit="1" customWidth="1"/>
    <col min="8963" max="8963" width="8.140625" style="11" bestFit="1" customWidth="1"/>
    <col min="8964" max="8968" width="9.140625" style="11" customWidth="1"/>
    <col min="8969" max="8969" width="5.5703125" style="11" customWidth="1"/>
    <col min="8970" max="8972" width="15.85546875" style="11" customWidth="1"/>
    <col min="8973" max="8974" width="20.140625" style="11" customWidth="1"/>
    <col min="8975" max="8975" width="12.85546875" style="11" customWidth="1"/>
    <col min="8976" max="8976" width="13.5703125" style="11" customWidth="1"/>
    <col min="8977" max="8977" width="15.5703125" style="11" customWidth="1"/>
    <col min="8978" max="8978" width="18" style="11" customWidth="1"/>
    <col min="8979" max="8979" width="24.85546875" style="11" customWidth="1"/>
    <col min="8980" max="8980" width="30.42578125" style="11" customWidth="1"/>
    <col min="8981" max="8981" width="12.7109375" style="11" customWidth="1"/>
    <col min="8982" max="8982" width="19.5703125" style="11" customWidth="1"/>
    <col min="8983" max="8983" width="29" style="11" customWidth="1"/>
    <col min="8984" max="8984" width="29.140625" style="11" customWidth="1"/>
    <col min="8985" max="8985" width="17.42578125" style="11" customWidth="1"/>
    <col min="8986" max="8986" width="11.140625" style="11" customWidth="1"/>
    <col min="8987" max="9216" width="11.5703125" style="11"/>
    <col min="9217" max="9217" width="15.5703125" style="11" bestFit="1" customWidth="1"/>
    <col min="9218" max="9218" width="31.85546875" style="11" bestFit="1" customWidth="1"/>
    <col min="9219" max="9219" width="8.140625" style="11" bestFit="1" customWidth="1"/>
    <col min="9220" max="9224" width="9.140625" style="11" customWidth="1"/>
    <col min="9225" max="9225" width="5.5703125" style="11" customWidth="1"/>
    <col min="9226" max="9228" width="15.85546875" style="11" customWidth="1"/>
    <col min="9229" max="9230" width="20.140625" style="11" customWidth="1"/>
    <col min="9231" max="9231" width="12.85546875" style="11" customWidth="1"/>
    <col min="9232" max="9232" width="13.5703125" style="11" customWidth="1"/>
    <col min="9233" max="9233" width="15.5703125" style="11" customWidth="1"/>
    <col min="9234" max="9234" width="18" style="11" customWidth="1"/>
    <col min="9235" max="9235" width="24.85546875" style="11" customWidth="1"/>
    <col min="9236" max="9236" width="30.42578125" style="11" customWidth="1"/>
    <col min="9237" max="9237" width="12.7109375" style="11" customWidth="1"/>
    <col min="9238" max="9238" width="19.5703125" style="11" customWidth="1"/>
    <col min="9239" max="9239" width="29" style="11" customWidth="1"/>
    <col min="9240" max="9240" width="29.140625" style="11" customWidth="1"/>
    <col min="9241" max="9241" width="17.42578125" style="11" customWidth="1"/>
    <col min="9242" max="9242" width="11.140625" style="11" customWidth="1"/>
    <col min="9243" max="9472" width="11.5703125" style="11"/>
    <col min="9473" max="9473" width="15.5703125" style="11" bestFit="1" customWidth="1"/>
    <col min="9474" max="9474" width="31.85546875" style="11" bestFit="1" customWidth="1"/>
    <col min="9475" max="9475" width="8.140625" style="11" bestFit="1" customWidth="1"/>
    <col min="9476" max="9480" width="9.140625" style="11" customWidth="1"/>
    <col min="9481" max="9481" width="5.5703125" style="11" customWidth="1"/>
    <col min="9482" max="9484" width="15.85546875" style="11" customWidth="1"/>
    <col min="9485" max="9486" width="20.140625" style="11" customWidth="1"/>
    <col min="9487" max="9487" width="12.85546875" style="11" customWidth="1"/>
    <col min="9488" max="9488" width="13.5703125" style="11" customWidth="1"/>
    <col min="9489" max="9489" width="15.5703125" style="11" customWidth="1"/>
    <col min="9490" max="9490" width="18" style="11" customWidth="1"/>
    <col min="9491" max="9491" width="24.85546875" style="11" customWidth="1"/>
    <col min="9492" max="9492" width="30.42578125" style="11" customWidth="1"/>
    <col min="9493" max="9493" width="12.7109375" style="11" customWidth="1"/>
    <col min="9494" max="9494" width="19.5703125" style="11" customWidth="1"/>
    <col min="9495" max="9495" width="29" style="11" customWidth="1"/>
    <col min="9496" max="9496" width="29.140625" style="11" customWidth="1"/>
    <col min="9497" max="9497" width="17.42578125" style="11" customWidth="1"/>
    <col min="9498" max="9498" width="11.140625" style="11" customWidth="1"/>
    <col min="9499" max="9728" width="11.5703125" style="11"/>
    <col min="9729" max="9729" width="15.5703125" style="11" bestFit="1" customWidth="1"/>
    <col min="9730" max="9730" width="31.85546875" style="11" bestFit="1" customWidth="1"/>
    <col min="9731" max="9731" width="8.140625" style="11" bestFit="1" customWidth="1"/>
    <col min="9732" max="9736" width="9.140625" style="11" customWidth="1"/>
    <col min="9737" max="9737" width="5.5703125" style="11" customWidth="1"/>
    <col min="9738" max="9740" width="15.85546875" style="11" customWidth="1"/>
    <col min="9741" max="9742" width="20.140625" style="11" customWidth="1"/>
    <col min="9743" max="9743" width="12.85546875" style="11" customWidth="1"/>
    <col min="9744" max="9744" width="13.5703125" style="11" customWidth="1"/>
    <col min="9745" max="9745" width="15.5703125" style="11" customWidth="1"/>
    <col min="9746" max="9746" width="18" style="11" customWidth="1"/>
    <col min="9747" max="9747" width="24.85546875" style="11" customWidth="1"/>
    <col min="9748" max="9748" width="30.42578125" style="11" customWidth="1"/>
    <col min="9749" max="9749" width="12.7109375" style="11" customWidth="1"/>
    <col min="9750" max="9750" width="19.5703125" style="11" customWidth="1"/>
    <col min="9751" max="9751" width="29" style="11" customWidth="1"/>
    <col min="9752" max="9752" width="29.140625" style="11" customWidth="1"/>
    <col min="9753" max="9753" width="17.42578125" style="11" customWidth="1"/>
    <col min="9754" max="9754" width="11.140625" style="11" customWidth="1"/>
    <col min="9755" max="9984" width="11.5703125" style="11"/>
    <col min="9985" max="9985" width="15.5703125" style="11" bestFit="1" customWidth="1"/>
    <col min="9986" max="9986" width="31.85546875" style="11" bestFit="1" customWidth="1"/>
    <col min="9987" max="9987" width="8.140625" style="11" bestFit="1" customWidth="1"/>
    <col min="9988" max="9992" width="9.140625" style="11" customWidth="1"/>
    <col min="9993" max="9993" width="5.5703125" style="11" customWidth="1"/>
    <col min="9994" max="9996" width="15.85546875" style="11" customWidth="1"/>
    <col min="9997" max="9998" width="20.140625" style="11" customWidth="1"/>
    <col min="9999" max="9999" width="12.85546875" style="11" customWidth="1"/>
    <col min="10000" max="10000" width="13.5703125" style="11" customWidth="1"/>
    <col min="10001" max="10001" width="15.5703125" style="11" customWidth="1"/>
    <col min="10002" max="10002" width="18" style="11" customWidth="1"/>
    <col min="10003" max="10003" width="24.85546875" style="11" customWidth="1"/>
    <col min="10004" max="10004" width="30.42578125" style="11" customWidth="1"/>
    <col min="10005" max="10005" width="12.7109375" style="11" customWidth="1"/>
    <col min="10006" max="10006" width="19.5703125" style="11" customWidth="1"/>
    <col min="10007" max="10007" width="29" style="11" customWidth="1"/>
    <col min="10008" max="10008" width="29.140625" style="11" customWidth="1"/>
    <col min="10009" max="10009" width="17.42578125" style="11" customWidth="1"/>
    <col min="10010" max="10010" width="11.140625" style="11" customWidth="1"/>
    <col min="10011" max="10240" width="11.5703125" style="11"/>
    <col min="10241" max="10241" width="15.5703125" style="11" bestFit="1" customWidth="1"/>
    <col min="10242" max="10242" width="31.85546875" style="11" bestFit="1" customWidth="1"/>
    <col min="10243" max="10243" width="8.140625" style="11" bestFit="1" customWidth="1"/>
    <col min="10244" max="10248" width="9.140625" style="11" customWidth="1"/>
    <col min="10249" max="10249" width="5.5703125" style="11" customWidth="1"/>
    <col min="10250" max="10252" width="15.85546875" style="11" customWidth="1"/>
    <col min="10253" max="10254" width="20.140625" style="11" customWidth="1"/>
    <col min="10255" max="10255" width="12.85546875" style="11" customWidth="1"/>
    <col min="10256" max="10256" width="13.5703125" style="11" customWidth="1"/>
    <col min="10257" max="10257" width="15.5703125" style="11" customWidth="1"/>
    <col min="10258" max="10258" width="18" style="11" customWidth="1"/>
    <col min="10259" max="10259" width="24.85546875" style="11" customWidth="1"/>
    <col min="10260" max="10260" width="30.42578125" style="11" customWidth="1"/>
    <col min="10261" max="10261" width="12.7109375" style="11" customWidth="1"/>
    <col min="10262" max="10262" width="19.5703125" style="11" customWidth="1"/>
    <col min="10263" max="10263" width="29" style="11" customWidth="1"/>
    <col min="10264" max="10264" width="29.140625" style="11" customWidth="1"/>
    <col min="10265" max="10265" width="17.42578125" style="11" customWidth="1"/>
    <col min="10266" max="10266" width="11.140625" style="11" customWidth="1"/>
    <col min="10267" max="10496" width="11.5703125" style="11"/>
    <col min="10497" max="10497" width="15.5703125" style="11" bestFit="1" customWidth="1"/>
    <col min="10498" max="10498" width="31.85546875" style="11" bestFit="1" customWidth="1"/>
    <col min="10499" max="10499" width="8.140625" style="11" bestFit="1" customWidth="1"/>
    <col min="10500" max="10504" width="9.140625" style="11" customWidth="1"/>
    <col min="10505" max="10505" width="5.5703125" style="11" customWidth="1"/>
    <col min="10506" max="10508" width="15.85546875" style="11" customWidth="1"/>
    <col min="10509" max="10510" width="20.140625" style="11" customWidth="1"/>
    <col min="10511" max="10511" width="12.85546875" style="11" customWidth="1"/>
    <col min="10512" max="10512" width="13.5703125" style="11" customWidth="1"/>
    <col min="10513" max="10513" width="15.5703125" style="11" customWidth="1"/>
    <col min="10514" max="10514" width="18" style="11" customWidth="1"/>
    <col min="10515" max="10515" width="24.85546875" style="11" customWidth="1"/>
    <col min="10516" max="10516" width="30.42578125" style="11" customWidth="1"/>
    <col min="10517" max="10517" width="12.7109375" style="11" customWidth="1"/>
    <col min="10518" max="10518" width="19.5703125" style="11" customWidth="1"/>
    <col min="10519" max="10519" width="29" style="11" customWidth="1"/>
    <col min="10520" max="10520" width="29.140625" style="11" customWidth="1"/>
    <col min="10521" max="10521" width="17.42578125" style="11" customWidth="1"/>
    <col min="10522" max="10522" width="11.140625" style="11" customWidth="1"/>
    <col min="10523" max="10752" width="11.5703125" style="11"/>
    <col min="10753" max="10753" width="15.5703125" style="11" bestFit="1" customWidth="1"/>
    <col min="10754" max="10754" width="31.85546875" style="11" bestFit="1" customWidth="1"/>
    <col min="10755" max="10755" width="8.140625" style="11" bestFit="1" customWidth="1"/>
    <col min="10756" max="10760" width="9.140625" style="11" customWidth="1"/>
    <col min="10761" max="10761" width="5.5703125" style="11" customWidth="1"/>
    <col min="10762" max="10764" width="15.85546875" style="11" customWidth="1"/>
    <col min="10765" max="10766" width="20.140625" style="11" customWidth="1"/>
    <col min="10767" max="10767" width="12.85546875" style="11" customWidth="1"/>
    <col min="10768" max="10768" width="13.5703125" style="11" customWidth="1"/>
    <col min="10769" max="10769" width="15.5703125" style="11" customWidth="1"/>
    <col min="10770" max="10770" width="18" style="11" customWidth="1"/>
    <col min="10771" max="10771" width="24.85546875" style="11" customWidth="1"/>
    <col min="10772" max="10772" width="30.42578125" style="11" customWidth="1"/>
    <col min="10773" max="10773" width="12.7109375" style="11" customWidth="1"/>
    <col min="10774" max="10774" width="19.5703125" style="11" customWidth="1"/>
    <col min="10775" max="10775" width="29" style="11" customWidth="1"/>
    <col min="10776" max="10776" width="29.140625" style="11" customWidth="1"/>
    <col min="10777" max="10777" width="17.42578125" style="11" customWidth="1"/>
    <col min="10778" max="10778" width="11.140625" style="11" customWidth="1"/>
    <col min="10779" max="11008" width="11.5703125" style="11"/>
    <col min="11009" max="11009" width="15.5703125" style="11" bestFit="1" customWidth="1"/>
    <col min="11010" max="11010" width="31.85546875" style="11" bestFit="1" customWidth="1"/>
    <col min="11011" max="11011" width="8.140625" style="11" bestFit="1" customWidth="1"/>
    <col min="11012" max="11016" width="9.140625" style="11" customWidth="1"/>
    <col min="11017" max="11017" width="5.5703125" style="11" customWidth="1"/>
    <col min="11018" max="11020" width="15.85546875" style="11" customWidth="1"/>
    <col min="11021" max="11022" width="20.140625" style="11" customWidth="1"/>
    <col min="11023" max="11023" width="12.85546875" style="11" customWidth="1"/>
    <col min="11024" max="11024" width="13.5703125" style="11" customWidth="1"/>
    <col min="11025" max="11025" width="15.5703125" style="11" customWidth="1"/>
    <col min="11026" max="11026" width="18" style="11" customWidth="1"/>
    <col min="11027" max="11027" width="24.85546875" style="11" customWidth="1"/>
    <col min="11028" max="11028" width="30.42578125" style="11" customWidth="1"/>
    <col min="11029" max="11029" width="12.7109375" style="11" customWidth="1"/>
    <col min="11030" max="11030" width="19.5703125" style="11" customWidth="1"/>
    <col min="11031" max="11031" width="29" style="11" customWidth="1"/>
    <col min="11032" max="11032" width="29.140625" style="11" customWidth="1"/>
    <col min="11033" max="11033" width="17.42578125" style="11" customWidth="1"/>
    <col min="11034" max="11034" width="11.140625" style="11" customWidth="1"/>
    <col min="11035" max="11264" width="11.5703125" style="11"/>
    <col min="11265" max="11265" width="15.5703125" style="11" bestFit="1" customWidth="1"/>
    <col min="11266" max="11266" width="31.85546875" style="11" bestFit="1" customWidth="1"/>
    <col min="11267" max="11267" width="8.140625" style="11" bestFit="1" customWidth="1"/>
    <col min="11268" max="11272" width="9.140625" style="11" customWidth="1"/>
    <col min="11273" max="11273" width="5.5703125" style="11" customWidth="1"/>
    <col min="11274" max="11276" width="15.85546875" style="11" customWidth="1"/>
    <col min="11277" max="11278" width="20.140625" style="11" customWidth="1"/>
    <col min="11279" max="11279" width="12.85546875" style="11" customWidth="1"/>
    <col min="11280" max="11280" width="13.5703125" style="11" customWidth="1"/>
    <col min="11281" max="11281" width="15.5703125" style="11" customWidth="1"/>
    <col min="11282" max="11282" width="18" style="11" customWidth="1"/>
    <col min="11283" max="11283" width="24.85546875" style="11" customWidth="1"/>
    <col min="11284" max="11284" width="30.42578125" style="11" customWidth="1"/>
    <col min="11285" max="11285" width="12.7109375" style="11" customWidth="1"/>
    <col min="11286" max="11286" width="19.5703125" style="11" customWidth="1"/>
    <col min="11287" max="11287" width="29" style="11" customWidth="1"/>
    <col min="11288" max="11288" width="29.140625" style="11" customWidth="1"/>
    <col min="11289" max="11289" width="17.42578125" style="11" customWidth="1"/>
    <col min="11290" max="11290" width="11.140625" style="11" customWidth="1"/>
    <col min="11291" max="11520" width="11.5703125" style="11"/>
    <col min="11521" max="11521" width="15.5703125" style="11" bestFit="1" customWidth="1"/>
    <col min="11522" max="11522" width="31.85546875" style="11" bestFit="1" customWidth="1"/>
    <col min="11523" max="11523" width="8.140625" style="11" bestFit="1" customWidth="1"/>
    <col min="11524" max="11528" width="9.140625" style="11" customWidth="1"/>
    <col min="11529" max="11529" width="5.5703125" style="11" customWidth="1"/>
    <col min="11530" max="11532" width="15.85546875" style="11" customWidth="1"/>
    <col min="11533" max="11534" width="20.140625" style="11" customWidth="1"/>
    <col min="11535" max="11535" width="12.85546875" style="11" customWidth="1"/>
    <col min="11536" max="11536" width="13.5703125" style="11" customWidth="1"/>
    <col min="11537" max="11537" width="15.5703125" style="11" customWidth="1"/>
    <col min="11538" max="11538" width="18" style="11" customWidth="1"/>
    <col min="11539" max="11539" width="24.85546875" style="11" customWidth="1"/>
    <col min="11540" max="11540" width="30.42578125" style="11" customWidth="1"/>
    <col min="11541" max="11541" width="12.7109375" style="11" customWidth="1"/>
    <col min="11542" max="11542" width="19.5703125" style="11" customWidth="1"/>
    <col min="11543" max="11543" width="29" style="11" customWidth="1"/>
    <col min="11544" max="11544" width="29.140625" style="11" customWidth="1"/>
    <col min="11545" max="11545" width="17.42578125" style="11" customWidth="1"/>
    <col min="11546" max="11546" width="11.140625" style="11" customWidth="1"/>
    <col min="11547" max="11776" width="11.5703125" style="11"/>
    <col min="11777" max="11777" width="15.5703125" style="11" bestFit="1" customWidth="1"/>
    <col min="11778" max="11778" width="31.85546875" style="11" bestFit="1" customWidth="1"/>
    <col min="11779" max="11779" width="8.140625" style="11" bestFit="1" customWidth="1"/>
    <col min="11780" max="11784" width="9.140625" style="11" customWidth="1"/>
    <col min="11785" max="11785" width="5.5703125" style="11" customWidth="1"/>
    <col min="11786" max="11788" width="15.85546875" style="11" customWidth="1"/>
    <col min="11789" max="11790" width="20.140625" style="11" customWidth="1"/>
    <col min="11791" max="11791" width="12.85546875" style="11" customWidth="1"/>
    <col min="11792" max="11792" width="13.5703125" style="11" customWidth="1"/>
    <col min="11793" max="11793" width="15.5703125" style="11" customWidth="1"/>
    <col min="11794" max="11794" width="18" style="11" customWidth="1"/>
    <col min="11795" max="11795" width="24.85546875" style="11" customWidth="1"/>
    <col min="11796" max="11796" width="30.42578125" style="11" customWidth="1"/>
    <col min="11797" max="11797" width="12.7109375" style="11" customWidth="1"/>
    <col min="11798" max="11798" width="19.5703125" style="11" customWidth="1"/>
    <col min="11799" max="11799" width="29" style="11" customWidth="1"/>
    <col min="11800" max="11800" width="29.140625" style="11" customWidth="1"/>
    <col min="11801" max="11801" width="17.42578125" style="11" customWidth="1"/>
    <col min="11802" max="11802" width="11.140625" style="11" customWidth="1"/>
    <col min="11803" max="12032" width="11.5703125" style="11"/>
    <col min="12033" max="12033" width="15.5703125" style="11" bestFit="1" customWidth="1"/>
    <col min="12034" max="12034" width="31.85546875" style="11" bestFit="1" customWidth="1"/>
    <col min="12035" max="12035" width="8.140625" style="11" bestFit="1" customWidth="1"/>
    <col min="12036" max="12040" width="9.140625" style="11" customWidth="1"/>
    <col min="12041" max="12041" width="5.5703125" style="11" customWidth="1"/>
    <col min="12042" max="12044" width="15.85546875" style="11" customWidth="1"/>
    <col min="12045" max="12046" width="20.140625" style="11" customWidth="1"/>
    <col min="12047" max="12047" width="12.85546875" style="11" customWidth="1"/>
    <col min="12048" max="12048" width="13.5703125" style="11" customWidth="1"/>
    <col min="12049" max="12049" width="15.5703125" style="11" customWidth="1"/>
    <col min="12050" max="12050" width="18" style="11" customWidth="1"/>
    <col min="12051" max="12051" width="24.85546875" style="11" customWidth="1"/>
    <col min="12052" max="12052" width="30.42578125" style="11" customWidth="1"/>
    <col min="12053" max="12053" width="12.7109375" style="11" customWidth="1"/>
    <col min="12054" max="12054" width="19.5703125" style="11" customWidth="1"/>
    <col min="12055" max="12055" width="29" style="11" customWidth="1"/>
    <col min="12056" max="12056" width="29.140625" style="11" customWidth="1"/>
    <col min="12057" max="12057" width="17.42578125" style="11" customWidth="1"/>
    <col min="12058" max="12058" width="11.140625" style="11" customWidth="1"/>
    <col min="12059" max="12288" width="11.5703125" style="11"/>
    <col min="12289" max="12289" width="15.5703125" style="11" bestFit="1" customWidth="1"/>
    <col min="12290" max="12290" width="31.85546875" style="11" bestFit="1" customWidth="1"/>
    <col min="12291" max="12291" width="8.140625" style="11" bestFit="1" customWidth="1"/>
    <col min="12292" max="12296" width="9.140625" style="11" customWidth="1"/>
    <col min="12297" max="12297" width="5.5703125" style="11" customWidth="1"/>
    <col min="12298" max="12300" width="15.85546875" style="11" customWidth="1"/>
    <col min="12301" max="12302" width="20.140625" style="11" customWidth="1"/>
    <col min="12303" max="12303" width="12.85546875" style="11" customWidth="1"/>
    <col min="12304" max="12304" width="13.5703125" style="11" customWidth="1"/>
    <col min="12305" max="12305" width="15.5703125" style="11" customWidth="1"/>
    <col min="12306" max="12306" width="18" style="11" customWidth="1"/>
    <col min="12307" max="12307" width="24.85546875" style="11" customWidth="1"/>
    <col min="12308" max="12308" width="30.42578125" style="11" customWidth="1"/>
    <col min="12309" max="12309" width="12.7109375" style="11" customWidth="1"/>
    <col min="12310" max="12310" width="19.5703125" style="11" customWidth="1"/>
    <col min="12311" max="12311" width="29" style="11" customWidth="1"/>
    <col min="12312" max="12312" width="29.140625" style="11" customWidth="1"/>
    <col min="12313" max="12313" width="17.42578125" style="11" customWidth="1"/>
    <col min="12314" max="12314" width="11.140625" style="11" customWidth="1"/>
    <col min="12315" max="12544" width="11.5703125" style="11"/>
    <col min="12545" max="12545" width="15.5703125" style="11" bestFit="1" customWidth="1"/>
    <col min="12546" max="12546" width="31.85546875" style="11" bestFit="1" customWidth="1"/>
    <col min="12547" max="12547" width="8.140625" style="11" bestFit="1" customWidth="1"/>
    <col min="12548" max="12552" width="9.140625" style="11" customWidth="1"/>
    <col min="12553" max="12553" width="5.5703125" style="11" customWidth="1"/>
    <col min="12554" max="12556" width="15.85546875" style="11" customWidth="1"/>
    <col min="12557" max="12558" width="20.140625" style="11" customWidth="1"/>
    <col min="12559" max="12559" width="12.85546875" style="11" customWidth="1"/>
    <col min="12560" max="12560" width="13.5703125" style="11" customWidth="1"/>
    <col min="12561" max="12561" width="15.5703125" style="11" customWidth="1"/>
    <col min="12562" max="12562" width="18" style="11" customWidth="1"/>
    <col min="12563" max="12563" width="24.85546875" style="11" customWidth="1"/>
    <col min="12564" max="12564" width="30.42578125" style="11" customWidth="1"/>
    <col min="12565" max="12565" width="12.7109375" style="11" customWidth="1"/>
    <col min="12566" max="12566" width="19.5703125" style="11" customWidth="1"/>
    <col min="12567" max="12567" width="29" style="11" customWidth="1"/>
    <col min="12568" max="12568" width="29.140625" style="11" customWidth="1"/>
    <col min="12569" max="12569" width="17.42578125" style="11" customWidth="1"/>
    <col min="12570" max="12570" width="11.140625" style="11" customWidth="1"/>
    <col min="12571" max="12800" width="11.5703125" style="11"/>
    <col min="12801" max="12801" width="15.5703125" style="11" bestFit="1" customWidth="1"/>
    <col min="12802" max="12802" width="31.85546875" style="11" bestFit="1" customWidth="1"/>
    <col min="12803" max="12803" width="8.140625" style="11" bestFit="1" customWidth="1"/>
    <col min="12804" max="12808" width="9.140625" style="11" customWidth="1"/>
    <col min="12809" max="12809" width="5.5703125" style="11" customWidth="1"/>
    <col min="12810" max="12812" width="15.85546875" style="11" customWidth="1"/>
    <col min="12813" max="12814" width="20.140625" style="11" customWidth="1"/>
    <col min="12815" max="12815" width="12.85546875" style="11" customWidth="1"/>
    <col min="12816" max="12816" width="13.5703125" style="11" customWidth="1"/>
    <col min="12817" max="12817" width="15.5703125" style="11" customWidth="1"/>
    <col min="12818" max="12818" width="18" style="11" customWidth="1"/>
    <col min="12819" max="12819" width="24.85546875" style="11" customWidth="1"/>
    <col min="12820" max="12820" width="30.42578125" style="11" customWidth="1"/>
    <col min="12821" max="12821" width="12.7109375" style="11" customWidth="1"/>
    <col min="12822" max="12822" width="19.5703125" style="11" customWidth="1"/>
    <col min="12823" max="12823" width="29" style="11" customWidth="1"/>
    <col min="12824" max="12824" width="29.140625" style="11" customWidth="1"/>
    <col min="12825" max="12825" width="17.42578125" style="11" customWidth="1"/>
    <col min="12826" max="12826" width="11.140625" style="11" customWidth="1"/>
    <col min="12827" max="13056" width="11.5703125" style="11"/>
    <col min="13057" max="13057" width="15.5703125" style="11" bestFit="1" customWidth="1"/>
    <col min="13058" max="13058" width="31.85546875" style="11" bestFit="1" customWidth="1"/>
    <col min="13059" max="13059" width="8.140625" style="11" bestFit="1" customWidth="1"/>
    <col min="13060" max="13064" width="9.140625" style="11" customWidth="1"/>
    <col min="13065" max="13065" width="5.5703125" style="11" customWidth="1"/>
    <col min="13066" max="13068" width="15.85546875" style="11" customWidth="1"/>
    <col min="13069" max="13070" width="20.140625" style="11" customWidth="1"/>
    <col min="13071" max="13071" width="12.85546875" style="11" customWidth="1"/>
    <col min="13072" max="13072" width="13.5703125" style="11" customWidth="1"/>
    <col min="13073" max="13073" width="15.5703125" style="11" customWidth="1"/>
    <col min="13074" max="13074" width="18" style="11" customWidth="1"/>
    <col min="13075" max="13075" width="24.85546875" style="11" customWidth="1"/>
    <col min="13076" max="13076" width="30.42578125" style="11" customWidth="1"/>
    <col min="13077" max="13077" width="12.7109375" style="11" customWidth="1"/>
    <col min="13078" max="13078" width="19.5703125" style="11" customWidth="1"/>
    <col min="13079" max="13079" width="29" style="11" customWidth="1"/>
    <col min="13080" max="13080" width="29.140625" style="11" customWidth="1"/>
    <col min="13081" max="13081" width="17.42578125" style="11" customWidth="1"/>
    <col min="13082" max="13082" width="11.140625" style="11" customWidth="1"/>
    <col min="13083" max="13312" width="11.5703125" style="11"/>
    <col min="13313" max="13313" width="15.5703125" style="11" bestFit="1" customWidth="1"/>
    <col min="13314" max="13314" width="31.85546875" style="11" bestFit="1" customWidth="1"/>
    <col min="13315" max="13315" width="8.140625" style="11" bestFit="1" customWidth="1"/>
    <col min="13316" max="13320" width="9.140625" style="11" customWidth="1"/>
    <col min="13321" max="13321" width="5.5703125" style="11" customWidth="1"/>
    <col min="13322" max="13324" width="15.85546875" style="11" customWidth="1"/>
    <col min="13325" max="13326" width="20.140625" style="11" customWidth="1"/>
    <col min="13327" max="13327" width="12.85546875" style="11" customWidth="1"/>
    <col min="13328" max="13328" width="13.5703125" style="11" customWidth="1"/>
    <col min="13329" max="13329" width="15.5703125" style="11" customWidth="1"/>
    <col min="13330" max="13330" width="18" style="11" customWidth="1"/>
    <col min="13331" max="13331" width="24.85546875" style="11" customWidth="1"/>
    <col min="13332" max="13332" width="30.42578125" style="11" customWidth="1"/>
    <col min="13333" max="13333" width="12.7109375" style="11" customWidth="1"/>
    <col min="13334" max="13334" width="19.5703125" style="11" customWidth="1"/>
    <col min="13335" max="13335" width="29" style="11" customWidth="1"/>
    <col min="13336" max="13336" width="29.140625" style="11" customWidth="1"/>
    <col min="13337" max="13337" width="17.42578125" style="11" customWidth="1"/>
    <col min="13338" max="13338" width="11.140625" style="11" customWidth="1"/>
    <col min="13339" max="13568" width="11.5703125" style="11"/>
    <col min="13569" max="13569" width="15.5703125" style="11" bestFit="1" customWidth="1"/>
    <col min="13570" max="13570" width="31.85546875" style="11" bestFit="1" customWidth="1"/>
    <col min="13571" max="13571" width="8.140625" style="11" bestFit="1" customWidth="1"/>
    <col min="13572" max="13576" width="9.140625" style="11" customWidth="1"/>
    <col min="13577" max="13577" width="5.5703125" style="11" customWidth="1"/>
    <col min="13578" max="13580" width="15.85546875" style="11" customWidth="1"/>
    <col min="13581" max="13582" width="20.140625" style="11" customWidth="1"/>
    <col min="13583" max="13583" width="12.85546875" style="11" customWidth="1"/>
    <col min="13584" max="13584" width="13.5703125" style="11" customWidth="1"/>
    <col min="13585" max="13585" width="15.5703125" style="11" customWidth="1"/>
    <col min="13586" max="13586" width="18" style="11" customWidth="1"/>
    <col min="13587" max="13587" width="24.85546875" style="11" customWidth="1"/>
    <col min="13588" max="13588" width="30.42578125" style="11" customWidth="1"/>
    <col min="13589" max="13589" width="12.7109375" style="11" customWidth="1"/>
    <col min="13590" max="13590" width="19.5703125" style="11" customWidth="1"/>
    <col min="13591" max="13591" width="29" style="11" customWidth="1"/>
    <col min="13592" max="13592" width="29.140625" style="11" customWidth="1"/>
    <col min="13593" max="13593" width="17.42578125" style="11" customWidth="1"/>
    <col min="13594" max="13594" width="11.140625" style="11" customWidth="1"/>
    <col min="13595" max="13824" width="11.5703125" style="11"/>
    <col min="13825" max="13825" width="15.5703125" style="11" bestFit="1" customWidth="1"/>
    <col min="13826" max="13826" width="31.85546875" style="11" bestFit="1" customWidth="1"/>
    <col min="13827" max="13827" width="8.140625" style="11" bestFit="1" customWidth="1"/>
    <col min="13828" max="13832" width="9.140625" style="11" customWidth="1"/>
    <col min="13833" max="13833" width="5.5703125" style="11" customWidth="1"/>
    <col min="13834" max="13836" width="15.85546875" style="11" customWidth="1"/>
    <col min="13837" max="13838" width="20.140625" style="11" customWidth="1"/>
    <col min="13839" max="13839" width="12.85546875" style="11" customWidth="1"/>
    <col min="13840" max="13840" width="13.5703125" style="11" customWidth="1"/>
    <col min="13841" max="13841" width="15.5703125" style="11" customWidth="1"/>
    <col min="13842" max="13842" width="18" style="11" customWidth="1"/>
    <col min="13843" max="13843" width="24.85546875" style="11" customWidth="1"/>
    <col min="13844" max="13844" width="30.42578125" style="11" customWidth="1"/>
    <col min="13845" max="13845" width="12.7109375" style="11" customWidth="1"/>
    <col min="13846" max="13846" width="19.5703125" style="11" customWidth="1"/>
    <col min="13847" max="13847" width="29" style="11" customWidth="1"/>
    <col min="13848" max="13848" width="29.140625" style="11" customWidth="1"/>
    <col min="13849" max="13849" width="17.42578125" style="11" customWidth="1"/>
    <col min="13850" max="13850" width="11.140625" style="11" customWidth="1"/>
    <col min="13851" max="14080" width="11.5703125" style="11"/>
    <col min="14081" max="14081" width="15.5703125" style="11" bestFit="1" customWidth="1"/>
    <col min="14082" max="14082" width="31.85546875" style="11" bestFit="1" customWidth="1"/>
    <col min="14083" max="14083" width="8.140625" style="11" bestFit="1" customWidth="1"/>
    <col min="14084" max="14088" width="9.140625" style="11" customWidth="1"/>
    <col min="14089" max="14089" width="5.5703125" style="11" customWidth="1"/>
    <col min="14090" max="14092" width="15.85546875" style="11" customWidth="1"/>
    <col min="14093" max="14094" width="20.140625" style="11" customWidth="1"/>
    <col min="14095" max="14095" width="12.85546875" style="11" customWidth="1"/>
    <col min="14096" max="14096" width="13.5703125" style="11" customWidth="1"/>
    <col min="14097" max="14097" width="15.5703125" style="11" customWidth="1"/>
    <col min="14098" max="14098" width="18" style="11" customWidth="1"/>
    <col min="14099" max="14099" width="24.85546875" style="11" customWidth="1"/>
    <col min="14100" max="14100" width="30.42578125" style="11" customWidth="1"/>
    <col min="14101" max="14101" width="12.7109375" style="11" customWidth="1"/>
    <col min="14102" max="14102" width="19.5703125" style="11" customWidth="1"/>
    <col min="14103" max="14103" width="29" style="11" customWidth="1"/>
    <col min="14104" max="14104" width="29.140625" style="11" customWidth="1"/>
    <col min="14105" max="14105" width="17.42578125" style="11" customWidth="1"/>
    <col min="14106" max="14106" width="11.140625" style="11" customWidth="1"/>
    <col min="14107" max="14336" width="11.5703125" style="11"/>
    <col min="14337" max="14337" width="15.5703125" style="11" bestFit="1" customWidth="1"/>
    <col min="14338" max="14338" width="31.85546875" style="11" bestFit="1" customWidth="1"/>
    <col min="14339" max="14339" width="8.140625" style="11" bestFit="1" customWidth="1"/>
    <col min="14340" max="14344" width="9.140625" style="11" customWidth="1"/>
    <col min="14345" max="14345" width="5.5703125" style="11" customWidth="1"/>
    <col min="14346" max="14348" width="15.85546875" style="11" customWidth="1"/>
    <col min="14349" max="14350" width="20.140625" style="11" customWidth="1"/>
    <col min="14351" max="14351" width="12.85546875" style="11" customWidth="1"/>
    <col min="14352" max="14352" width="13.5703125" style="11" customWidth="1"/>
    <col min="14353" max="14353" width="15.5703125" style="11" customWidth="1"/>
    <col min="14354" max="14354" width="18" style="11" customWidth="1"/>
    <col min="14355" max="14355" width="24.85546875" style="11" customWidth="1"/>
    <col min="14356" max="14356" width="30.42578125" style="11" customWidth="1"/>
    <col min="14357" max="14357" width="12.7109375" style="11" customWidth="1"/>
    <col min="14358" max="14358" width="19.5703125" style="11" customWidth="1"/>
    <col min="14359" max="14359" width="29" style="11" customWidth="1"/>
    <col min="14360" max="14360" width="29.140625" style="11" customWidth="1"/>
    <col min="14361" max="14361" width="17.42578125" style="11" customWidth="1"/>
    <col min="14362" max="14362" width="11.140625" style="11" customWidth="1"/>
    <col min="14363" max="14592" width="11.5703125" style="11"/>
    <col min="14593" max="14593" width="15.5703125" style="11" bestFit="1" customWidth="1"/>
    <col min="14594" max="14594" width="31.85546875" style="11" bestFit="1" customWidth="1"/>
    <col min="14595" max="14595" width="8.140625" style="11" bestFit="1" customWidth="1"/>
    <col min="14596" max="14600" width="9.140625" style="11" customWidth="1"/>
    <col min="14601" max="14601" width="5.5703125" style="11" customWidth="1"/>
    <col min="14602" max="14604" width="15.85546875" style="11" customWidth="1"/>
    <col min="14605" max="14606" width="20.140625" style="11" customWidth="1"/>
    <col min="14607" max="14607" width="12.85546875" style="11" customWidth="1"/>
    <col min="14608" max="14608" width="13.5703125" style="11" customWidth="1"/>
    <col min="14609" max="14609" width="15.5703125" style="11" customWidth="1"/>
    <col min="14610" max="14610" width="18" style="11" customWidth="1"/>
    <col min="14611" max="14611" width="24.85546875" style="11" customWidth="1"/>
    <col min="14612" max="14612" width="30.42578125" style="11" customWidth="1"/>
    <col min="14613" max="14613" width="12.7109375" style="11" customWidth="1"/>
    <col min="14614" max="14614" width="19.5703125" style="11" customWidth="1"/>
    <col min="14615" max="14615" width="29" style="11" customWidth="1"/>
    <col min="14616" max="14616" width="29.140625" style="11" customWidth="1"/>
    <col min="14617" max="14617" width="17.42578125" style="11" customWidth="1"/>
    <col min="14618" max="14618" width="11.140625" style="11" customWidth="1"/>
    <col min="14619" max="14848" width="11.5703125" style="11"/>
    <col min="14849" max="14849" width="15.5703125" style="11" bestFit="1" customWidth="1"/>
    <col min="14850" max="14850" width="31.85546875" style="11" bestFit="1" customWidth="1"/>
    <col min="14851" max="14851" width="8.140625" style="11" bestFit="1" customWidth="1"/>
    <col min="14852" max="14856" width="9.140625" style="11" customWidth="1"/>
    <col min="14857" max="14857" width="5.5703125" style="11" customWidth="1"/>
    <col min="14858" max="14860" width="15.85546875" style="11" customWidth="1"/>
    <col min="14861" max="14862" width="20.140625" style="11" customWidth="1"/>
    <col min="14863" max="14863" width="12.85546875" style="11" customWidth="1"/>
    <col min="14864" max="14864" width="13.5703125" style="11" customWidth="1"/>
    <col min="14865" max="14865" width="15.5703125" style="11" customWidth="1"/>
    <col min="14866" max="14866" width="18" style="11" customWidth="1"/>
    <col min="14867" max="14867" width="24.85546875" style="11" customWidth="1"/>
    <col min="14868" max="14868" width="30.42578125" style="11" customWidth="1"/>
    <col min="14869" max="14869" width="12.7109375" style="11" customWidth="1"/>
    <col min="14870" max="14870" width="19.5703125" style="11" customWidth="1"/>
    <col min="14871" max="14871" width="29" style="11" customWidth="1"/>
    <col min="14872" max="14872" width="29.140625" style="11" customWidth="1"/>
    <col min="14873" max="14873" width="17.42578125" style="11" customWidth="1"/>
    <col min="14874" max="14874" width="11.140625" style="11" customWidth="1"/>
    <col min="14875" max="15104" width="11.5703125" style="11"/>
    <col min="15105" max="15105" width="15.5703125" style="11" bestFit="1" customWidth="1"/>
    <col min="15106" max="15106" width="31.85546875" style="11" bestFit="1" customWidth="1"/>
    <col min="15107" max="15107" width="8.140625" style="11" bestFit="1" customWidth="1"/>
    <col min="15108" max="15112" width="9.140625" style="11" customWidth="1"/>
    <col min="15113" max="15113" width="5.5703125" style="11" customWidth="1"/>
    <col min="15114" max="15116" width="15.85546875" style="11" customWidth="1"/>
    <col min="15117" max="15118" width="20.140625" style="11" customWidth="1"/>
    <col min="15119" max="15119" width="12.85546875" style="11" customWidth="1"/>
    <col min="15120" max="15120" width="13.5703125" style="11" customWidth="1"/>
    <col min="15121" max="15121" width="15.5703125" style="11" customWidth="1"/>
    <col min="15122" max="15122" width="18" style="11" customWidth="1"/>
    <col min="15123" max="15123" width="24.85546875" style="11" customWidth="1"/>
    <col min="15124" max="15124" width="30.42578125" style="11" customWidth="1"/>
    <col min="15125" max="15125" width="12.7109375" style="11" customWidth="1"/>
    <col min="15126" max="15126" width="19.5703125" style="11" customWidth="1"/>
    <col min="15127" max="15127" width="29" style="11" customWidth="1"/>
    <col min="15128" max="15128" width="29.140625" style="11" customWidth="1"/>
    <col min="15129" max="15129" width="17.42578125" style="11" customWidth="1"/>
    <col min="15130" max="15130" width="11.140625" style="11" customWidth="1"/>
    <col min="15131" max="15360" width="11.5703125" style="11"/>
    <col min="15361" max="15361" width="15.5703125" style="11" bestFit="1" customWidth="1"/>
    <col min="15362" max="15362" width="31.85546875" style="11" bestFit="1" customWidth="1"/>
    <col min="15363" max="15363" width="8.140625" style="11" bestFit="1" customWidth="1"/>
    <col min="15364" max="15368" width="9.140625" style="11" customWidth="1"/>
    <col min="15369" max="15369" width="5.5703125" style="11" customWidth="1"/>
    <col min="15370" max="15372" width="15.85546875" style="11" customWidth="1"/>
    <col min="15373" max="15374" width="20.140625" style="11" customWidth="1"/>
    <col min="15375" max="15375" width="12.85546875" style="11" customWidth="1"/>
    <col min="15376" max="15376" width="13.5703125" style="11" customWidth="1"/>
    <col min="15377" max="15377" width="15.5703125" style="11" customWidth="1"/>
    <col min="15378" max="15378" width="18" style="11" customWidth="1"/>
    <col min="15379" max="15379" width="24.85546875" style="11" customWidth="1"/>
    <col min="15380" max="15380" width="30.42578125" style="11" customWidth="1"/>
    <col min="15381" max="15381" width="12.7109375" style="11" customWidth="1"/>
    <col min="15382" max="15382" width="19.5703125" style="11" customWidth="1"/>
    <col min="15383" max="15383" width="29" style="11" customWidth="1"/>
    <col min="15384" max="15384" width="29.140625" style="11" customWidth="1"/>
    <col min="15385" max="15385" width="17.42578125" style="11" customWidth="1"/>
    <col min="15386" max="15386" width="11.140625" style="11" customWidth="1"/>
    <col min="15387" max="15616" width="11.5703125" style="11"/>
    <col min="15617" max="15617" width="15.5703125" style="11" bestFit="1" customWidth="1"/>
    <col min="15618" max="15618" width="31.85546875" style="11" bestFit="1" customWidth="1"/>
    <col min="15619" max="15619" width="8.140625" style="11" bestFit="1" customWidth="1"/>
    <col min="15620" max="15624" width="9.140625" style="11" customWidth="1"/>
    <col min="15625" max="15625" width="5.5703125" style="11" customWidth="1"/>
    <col min="15626" max="15628" width="15.85546875" style="11" customWidth="1"/>
    <col min="15629" max="15630" width="20.140625" style="11" customWidth="1"/>
    <col min="15631" max="15631" width="12.85546875" style="11" customWidth="1"/>
    <col min="15632" max="15632" width="13.5703125" style="11" customWidth="1"/>
    <col min="15633" max="15633" width="15.5703125" style="11" customWidth="1"/>
    <col min="15634" max="15634" width="18" style="11" customWidth="1"/>
    <col min="15635" max="15635" width="24.85546875" style="11" customWidth="1"/>
    <col min="15636" max="15636" width="30.42578125" style="11" customWidth="1"/>
    <col min="15637" max="15637" width="12.7109375" style="11" customWidth="1"/>
    <col min="15638" max="15638" width="19.5703125" style="11" customWidth="1"/>
    <col min="15639" max="15639" width="29" style="11" customWidth="1"/>
    <col min="15640" max="15640" width="29.140625" style="11" customWidth="1"/>
    <col min="15641" max="15641" width="17.42578125" style="11" customWidth="1"/>
    <col min="15642" max="15642" width="11.140625" style="11" customWidth="1"/>
    <col min="15643" max="15872" width="11.5703125" style="11"/>
    <col min="15873" max="15873" width="15.5703125" style="11" bestFit="1" customWidth="1"/>
    <col min="15874" max="15874" width="31.85546875" style="11" bestFit="1" customWidth="1"/>
    <col min="15875" max="15875" width="8.140625" style="11" bestFit="1" customWidth="1"/>
    <col min="15876" max="15880" width="9.140625" style="11" customWidth="1"/>
    <col min="15881" max="15881" width="5.5703125" style="11" customWidth="1"/>
    <col min="15882" max="15884" width="15.85546875" style="11" customWidth="1"/>
    <col min="15885" max="15886" width="20.140625" style="11" customWidth="1"/>
    <col min="15887" max="15887" width="12.85546875" style="11" customWidth="1"/>
    <col min="15888" max="15888" width="13.5703125" style="11" customWidth="1"/>
    <col min="15889" max="15889" width="15.5703125" style="11" customWidth="1"/>
    <col min="15890" max="15890" width="18" style="11" customWidth="1"/>
    <col min="15891" max="15891" width="24.85546875" style="11" customWidth="1"/>
    <col min="15892" max="15892" width="30.42578125" style="11" customWidth="1"/>
    <col min="15893" max="15893" width="12.7109375" style="11" customWidth="1"/>
    <col min="15894" max="15894" width="19.5703125" style="11" customWidth="1"/>
    <col min="15895" max="15895" width="29" style="11" customWidth="1"/>
    <col min="15896" max="15896" width="29.140625" style="11" customWidth="1"/>
    <col min="15897" max="15897" width="17.42578125" style="11" customWidth="1"/>
    <col min="15898" max="15898" width="11.140625" style="11" customWidth="1"/>
    <col min="15899" max="16128" width="11.5703125" style="11"/>
    <col min="16129" max="16129" width="15.5703125" style="11" bestFit="1" customWidth="1"/>
    <col min="16130" max="16130" width="31.85546875" style="11" bestFit="1" customWidth="1"/>
    <col min="16131" max="16131" width="8.140625" style="11" bestFit="1" customWidth="1"/>
    <col min="16132" max="16136" width="9.140625" style="11" customWidth="1"/>
    <col min="16137" max="16137" width="5.5703125" style="11" customWidth="1"/>
    <col min="16138" max="16140" width="15.85546875" style="11" customWidth="1"/>
    <col min="16141" max="16142" width="20.140625" style="11" customWidth="1"/>
    <col min="16143" max="16143" width="12.85546875" style="11" customWidth="1"/>
    <col min="16144" max="16144" width="13.5703125" style="11" customWidth="1"/>
    <col min="16145" max="16145" width="15.5703125" style="11" customWidth="1"/>
    <col min="16146" max="16146" width="18" style="11" customWidth="1"/>
    <col min="16147" max="16147" width="24.85546875" style="11" customWidth="1"/>
    <col min="16148" max="16148" width="30.42578125" style="11" customWidth="1"/>
    <col min="16149" max="16149" width="12.7109375" style="11" customWidth="1"/>
    <col min="16150" max="16150" width="19.5703125" style="11" customWidth="1"/>
    <col min="16151" max="16151" width="29" style="11" customWidth="1"/>
    <col min="16152" max="16152" width="29.140625" style="11" customWidth="1"/>
    <col min="16153" max="16153" width="17.42578125" style="11" customWidth="1"/>
    <col min="16154" max="16154" width="11.140625" style="11" customWidth="1"/>
    <col min="16155" max="16384" width="11.5703125" style="11"/>
  </cols>
  <sheetData>
    <row r="1" spans="1:11" ht="45" x14ac:dyDescent="0.2">
      <c r="A1" s="10" t="s">
        <v>62</v>
      </c>
      <c r="B1" s="10" t="s">
        <v>63</v>
      </c>
      <c r="C1" s="10" t="s">
        <v>64</v>
      </c>
      <c r="D1" s="10" t="s">
        <v>65</v>
      </c>
      <c r="E1" s="10" t="s">
        <v>37</v>
      </c>
      <c r="F1" s="10" t="s">
        <v>66</v>
      </c>
      <c r="G1" s="10" t="s">
        <v>67</v>
      </c>
      <c r="H1" s="10" t="s">
        <v>68</v>
      </c>
    </row>
    <row r="2" spans="1:11" ht="12.75" customHeight="1" x14ac:dyDescent="0.2">
      <c r="A2" s="11" t="s">
        <v>69</v>
      </c>
      <c r="B2" s="11" t="s">
        <v>70</v>
      </c>
      <c r="C2" s="12">
        <v>7.0000000000000007E-2</v>
      </c>
      <c r="D2" s="13">
        <v>13.99</v>
      </c>
      <c r="E2" s="14">
        <v>0.5</v>
      </c>
      <c r="F2" s="13">
        <f t="shared" ref="F2:F65" si="0">D2*E2</f>
        <v>6.9950000000000001</v>
      </c>
      <c r="G2" s="13">
        <f t="shared" ref="G2:G65" si="1">ROUND(F2*C2,2)</f>
        <v>0.49</v>
      </c>
      <c r="H2" s="13">
        <f t="shared" ref="H2:H65" si="2">F2+G2</f>
        <v>7.4850000000000003</v>
      </c>
      <c r="J2" s="15" t="s">
        <v>71</v>
      </c>
      <c r="K2" s="15"/>
    </row>
    <row r="3" spans="1:11" x14ac:dyDescent="0.2">
      <c r="A3" s="11" t="s">
        <v>72</v>
      </c>
      <c r="B3" s="11" t="s">
        <v>73</v>
      </c>
      <c r="C3" s="12">
        <v>7.0000000000000007E-2</v>
      </c>
      <c r="D3" s="13">
        <v>2.16</v>
      </c>
      <c r="E3" s="14">
        <v>2</v>
      </c>
      <c r="F3" s="13">
        <f t="shared" si="0"/>
        <v>4.32</v>
      </c>
      <c r="G3" s="13">
        <f t="shared" si="1"/>
        <v>0.3</v>
      </c>
      <c r="H3" s="13">
        <f t="shared" si="2"/>
        <v>4.62</v>
      </c>
      <c r="J3" s="15"/>
      <c r="K3" s="15"/>
    </row>
    <row r="4" spans="1:11" x14ac:dyDescent="0.2">
      <c r="A4" s="11" t="s">
        <v>72</v>
      </c>
      <c r="B4" s="11" t="s">
        <v>74</v>
      </c>
      <c r="C4" s="12">
        <v>7.0000000000000007E-2</v>
      </c>
      <c r="D4" s="13">
        <v>17.989999999999998</v>
      </c>
      <c r="E4" s="14">
        <v>0.45</v>
      </c>
      <c r="F4" s="13">
        <f t="shared" si="0"/>
        <v>8.0954999999999995</v>
      </c>
      <c r="G4" s="13">
        <f t="shared" si="1"/>
        <v>0.56999999999999995</v>
      </c>
      <c r="H4" s="13">
        <f t="shared" si="2"/>
        <v>8.6654999999999998</v>
      </c>
      <c r="J4" s="15"/>
      <c r="K4" s="15"/>
    </row>
    <row r="5" spans="1:11" x14ac:dyDescent="0.2">
      <c r="A5" s="11" t="s">
        <v>75</v>
      </c>
      <c r="B5" s="11" t="s">
        <v>76</v>
      </c>
      <c r="C5" s="12">
        <v>0.22</v>
      </c>
      <c r="D5" s="13">
        <v>8.99</v>
      </c>
      <c r="E5" s="14">
        <v>1.5</v>
      </c>
      <c r="F5" s="13">
        <f t="shared" si="0"/>
        <v>13.484999999999999</v>
      </c>
      <c r="G5" s="13">
        <f t="shared" si="1"/>
        <v>2.97</v>
      </c>
      <c r="H5" s="13">
        <f t="shared" si="2"/>
        <v>16.454999999999998</v>
      </c>
      <c r="J5" s="15"/>
      <c r="K5" s="15"/>
    </row>
    <row r="6" spans="1:11" x14ac:dyDescent="0.2">
      <c r="A6" s="11" t="s">
        <v>77</v>
      </c>
      <c r="B6" s="11" t="s">
        <v>78</v>
      </c>
      <c r="C6" s="12">
        <v>0</v>
      </c>
      <c r="D6" s="13">
        <v>5.39</v>
      </c>
      <c r="E6" s="14">
        <v>1</v>
      </c>
      <c r="F6" s="13">
        <f t="shared" si="0"/>
        <v>5.39</v>
      </c>
      <c r="G6" s="13">
        <f t="shared" si="1"/>
        <v>0</v>
      </c>
      <c r="H6" s="13">
        <f t="shared" si="2"/>
        <v>5.39</v>
      </c>
    </row>
    <row r="7" spans="1:11" x14ac:dyDescent="0.2">
      <c r="A7" s="11" t="s">
        <v>77</v>
      </c>
      <c r="B7" s="11" t="s">
        <v>79</v>
      </c>
      <c r="C7" s="12">
        <v>0</v>
      </c>
      <c r="D7" s="13">
        <v>2.4700000000000002</v>
      </c>
      <c r="E7" s="14">
        <v>3</v>
      </c>
      <c r="F7" s="13">
        <f t="shared" si="0"/>
        <v>7.41</v>
      </c>
      <c r="G7" s="13">
        <f t="shared" si="1"/>
        <v>0</v>
      </c>
      <c r="H7" s="13">
        <f t="shared" si="2"/>
        <v>7.41</v>
      </c>
    </row>
    <row r="8" spans="1:11" x14ac:dyDescent="0.2">
      <c r="A8" s="11" t="s">
        <v>77</v>
      </c>
      <c r="B8" s="11" t="s">
        <v>80</v>
      </c>
      <c r="C8" s="12">
        <v>0</v>
      </c>
      <c r="D8" s="13">
        <v>2.66</v>
      </c>
      <c r="E8" s="14">
        <v>3</v>
      </c>
      <c r="F8" s="13">
        <f t="shared" si="0"/>
        <v>7.98</v>
      </c>
      <c r="G8" s="13">
        <f t="shared" si="1"/>
        <v>0</v>
      </c>
      <c r="H8" s="13">
        <f t="shared" si="2"/>
        <v>7.98</v>
      </c>
    </row>
    <row r="9" spans="1:11" x14ac:dyDescent="0.2">
      <c r="A9" s="11" t="s">
        <v>77</v>
      </c>
      <c r="B9" s="11" t="s">
        <v>81</v>
      </c>
      <c r="C9" s="12">
        <v>0</v>
      </c>
      <c r="D9" s="13">
        <v>3.09</v>
      </c>
      <c r="E9" s="14">
        <v>1</v>
      </c>
      <c r="F9" s="13">
        <f t="shared" si="0"/>
        <v>3.09</v>
      </c>
      <c r="G9" s="13">
        <f t="shared" si="1"/>
        <v>0</v>
      </c>
      <c r="H9" s="13">
        <f t="shared" si="2"/>
        <v>3.09</v>
      </c>
    </row>
    <row r="10" spans="1:11" ht="12.75" customHeight="1" x14ac:dyDescent="0.2">
      <c r="A10" s="11" t="s">
        <v>77</v>
      </c>
      <c r="B10" s="11" t="s">
        <v>82</v>
      </c>
      <c r="C10" s="12">
        <v>0</v>
      </c>
      <c r="D10" s="13">
        <v>8.39</v>
      </c>
      <c r="E10" s="14">
        <v>1</v>
      </c>
      <c r="F10" s="13">
        <f t="shared" si="0"/>
        <v>8.39</v>
      </c>
      <c r="G10" s="13">
        <f t="shared" si="1"/>
        <v>0</v>
      </c>
      <c r="H10" s="13">
        <f t="shared" si="2"/>
        <v>8.39</v>
      </c>
    </row>
    <row r="11" spans="1:11" x14ac:dyDescent="0.2">
      <c r="A11" s="11" t="s">
        <v>83</v>
      </c>
      <c r="B11" s="11" t="s">
        <v>84</v>
      </c>
      <c r="C11" s="12">
        <v>7.0000000000000007E-2</v>
      </c>
      <c r="D11" s="13">
        <v>8.66</v>
      </c>
      <c r="E11" s="14">
        <v>0.6</v>
      </c>
      <c r="F11" s="13">
        <f t="shared" si="0"/>
        <v>5.1959999999999997</v>
      </c>
      <c r="G11" s="13">
        <f t="shared" si="1"/>
        <v>0.36</v>
      </c>
      <c r="H11" s="13">
        <f t="shared" si="2"/>
        <v>5.556</v>
      </c>
    </row>
    <row r="12" spans="1:11" x14ac:dyDescent="0.2">
      <c r="A12" s="11" t="s">
        <v>85</v>
      </c>
      <c r="B12" s="11" t="s">
        <v>86</v>
      </c>
      <c r="C12" s="12">
        <v>0.22</v>
      </c>
      <c r="D12" s="13">
        <v>2.99</v>
      </c>
      <c r="E12" s="14">
        <v>2</v>
      </c>
      <c r="F12" s="13">
        <f t="shared" si="0"/>
        <v>5.98</v>
      </c>
      <c r="G12" s="13">
        <f t="shared" si="1"/>
        <v>1.32</v>
      </c>
      <c r="H12" s="13">
        <f t="shared" si="2"/>
        <v>7.3000000000000007</v>
      </c>
    </row>
    <row r="13" spans="1:11" x14ac:dyDescent="0.2">
      <c r="A13" s="11" t="s">
        <v>87</v>
      </c>
      <c r="B13" s="11" t="s">
        <v>88</v>
      </c>
      <c r="C13" s="12">
        <v>7.0000000000000007E-2</v>
      </c>
      <c r="D13" s="13">
        <v>4.1900000000000004</v>
      </c>
      <c r="E13" s="14">
        <v>1</v>
      </c>
      <c r="F13" s="13">
        <f t="shared" si="0"/>
        <v>4.1900000000000004</v>
      </c>
      <c r="G13" s="13">
        <f t="shared" si="1"/>
        <v>0.28999999999999998</v>
      </c>
      <c r="H13" s="13">
        <f t="shared" si="2"/>
        <v>4.4800000000000004</v>
      </c>
    </row>
    <row r="14" spans="1:11" x14ac:dyDescent="0.2">
      <c r="A14" s="11" t="s">
        <v>87</v>
      </c>
      <c r="B14" s="11" t="s">
        <v>89</v>
      </c>
      <c r="C14" s="12">
        <v>7.0000000000000007E-2</v>
      </c>
      <c r="D14" s="13">
        <v>2.85</v>
      </c>
      <c r="E14" s="14">
        <v>3</v>
      </c>
      <c r="F14" s="13">
        <f t="shared" si="0"/>
        <v>8.5500000000000007</v>
      </c>
      <c r="G14" s="13">
        <f t="shared" si="1"/>
        <v>0.6</v>
      </c>
      <c r="H14" s="13">
        <f t="shared" si="2"/>
        <v>9.15</v>
      </c>
    </row>
    <row r="15" spans="1:11" x14ac:dyDescent="0.2">
      <c r="A15" s="11" t="s">
        <v>87</v>
      </c>
      <c r="B15" s="11" t="s">
        <v>90</v>
      </c>
      <c r="C15" s="12">
        <v>7.0000000000000007E-2</v>
      </c>
      <c r="D15" s="13">
        <v>4.62</v>
      </c>
      <c r="E15" s="14">
        <v>1</v>
      </c>
      <c r="F15" s="13">
        <f t="shared" si="0"/>
        <v>4.62</v>
      </c>
      <c r="G15" s="13">
        <f t="shared" si="1"/>
        <v>0.32</v>
      </c>
      <c r="H15" s="13">
        <f t="shared" si="2"/>
        <v>4.9400000000000004</v>
      </c>
    </row>
    <row r="16" spans="1:11" x14ac:dyDescent="0.2">
      <c r="A16" s="11" t="s">
        <v>69</v>
      </c>
      <c r="B16" s="11" t="s">
        <v>91</v>
      </c>
      <c r="C16" s="12">
        <v>7.0000000000000007E-2</v>
      </c>
      <c r="D16" s="13">
        <v>18.489999999999998</v>
      </c>
      <c r="E16" s="14">
        <v>0.35</v>
      </c>
      <c r="F16" s="13">
        <f t="shared" si="0"/>
        <v>6.4714999999999989</v>
      </c>
      <c r="G16" s="13">
        <f t="shared" si="1"/>
        <v>0.45</v>
      </c>
      <c r="H16" s="13">
        <f t="shared" si="2"/>
        <v>6.9214999999999991</v>
      </c>
    </row>
    <row r="17" spans="1:8" x14ac:dyDescent="0.2">
      <c r="A17" s="11" t="s">
        <v>69</v>
      </c>
      <c r="B17" s="11" t="s">
        <v>92</v>
      </c>
      <c r="C17" s="12">
        <v>7.0000000000000007E-2</v>
      </c>
      <c r="D17" s="13">
        <v>15.99</v>
      </c>
      <c r="E17" s="14">
        <v>0.2</v>
      </c>
      <c r="F17" s="13">
        <f t="shared" si="0"/>
        <v>3.1980000000000004</v>
      </c>
      <c r="G17" s="13">
        <f t="shared" si="1"/>
        <v>0.22</v>
      </c>
      <c r="H17" s="13">
        <f t="shared" si="2"/>
        <v>3.4180000000000006</v>
      </c>
    </row>
    <row r="18" spans="1:8" x14ac:dyDescent="0.2">
      <c r="A18" s="11" t="s">
        <v>93</v>
      </c>
      <c r="B18" s="11" t="s">
        <v>94</v>
      </c>
      <c r="C18" s="12">
        <v>0.22</v>
      </c>
      <c r="D18" s="13">
        <v>4.79</v>
      </c>
      <c r="E18" s="14">
        <v>2</v>
      </c>
      <c r="F18" s="13">
        <f t="shared" si="0"/>
        <v>9.58</v>
      </c>
      <c r="G18" s="13">
        <f t="shared" si="1"/>
        <v>2.11</v>
      </c>
      <c r="H18" s="13">
        <f t="shared" si="2"/>
        <v>11.69</v>
      </c>
    </row>
    <row r="19" spans="1:8" x14ac:dyDescent="0.2">
      <c r="A19" s="11" t="s">
        <v>93</v>
      </c>
      <c r="B19" s="11" t="s">
        <v>95</v>
      </c>
      <c r="C19" s="12">
        <v>0.22</v>
      </c>
      <c r="D19" s="13">
        <v>1.74</v>
      </c>
      <c r="E19" s="14">
        <v>4</v>
      </c>
      <c r="F19" s="13">
        <f t="shared" si="0"/>
        <v>6.96</v>
      </c>
      <c r="G19" s="13">
        <f t="shared" si="1"/>
        <v>1.53</v>
      </c>
      <c r="H19" s="13">
        <f t="shared" si="2"/>
        <v>8.49</v>
      </c>
    </row>
    <row r="20" spans="1:8" x14ac:dyDescent="0.2">
      <c r="A20" s="11" t="s">
        <v>75</v>
      </c>
      <c r="B20" s="11" t="s">
        <v>96</v>
      </c>
      <c r="C20" s="12">
        <v>0.22</v>
      </c>
      <c r="D20" s="13">
        <v>3.49</v>
      </c>
      <c r="E20" s="14">
        <v>2</v>
      </c>
      <c r="F20" s="13">
        <f t="shared" si="0"/>
        <v>6.98</v>
      </c>
      <c r="G20" s="13">
        <f t="shared" si="1"/>
        <v>1.54</v>
      </c>
      <c r="H20" s="13">
        <f t="shared" si="2"/>
        <v>8.52</v>
      </c>
    </row>
    <row r="21" spans="1:8" x14ac:dyDescent="0.2">
      <c r="A21" s="11" t="s">
        <v>75</v>
      </c>
      <c r="B21" s="11" t="s">
        <v>97</v>
      </c>
      <c r="C21" s="12">
        <v>0.22</v>
      </c>
      <c r="D21" s="13">
        <v>3.99</v>
      </c>
      <c r="E21" s="14">
        <v>2.5</v>
      </c>
      <c r="F21" s="13">
        <f t="shared" si="0"/>
        <v>9.9750000000000014</v>
      </c>
      <c r="G21" s="13">
        <f t="shared" si="1"/>
        <v>2.19</v>
      </c>
      <c r="H21" s="13">
        <f t="shared" si="2"/>
        <v>12.165000000000001</v>
      </c>
    </row>
    <row r="22" spans="1:8" x14ac:dyDescent="0.2">
      <c r="A22" s="11" t="s">
        <v>75</v>
      </c>
      <c r="B22" s="11" t="s">
        <v>98</v>
      </c>
      <c r="C22" s="12">
        <v>0.22</v>
      </c>
      <c r="D22" s="13">
        <v>17.989999999999998</v>
      </c>
      <c r="E22" s="14">
        <v>0.35</v>
      </c>
      <c r="F22" s="13">
        <f t="shared" si="0"/>
        <v>6.2964999999999991</v>
      </c>
      <c r="G22" s="13">
        <f t="shared" si="1"/>
        <v>1.39</v>
      </c>
      <c r="H22" s="13">
        <f t="shared" si="2"/>
        <v>7.6864999999999988</v>
      </c>
    </row>
    <row r="23" spans="1:8" x14ac:dyDescent="0.2">
      <c r="A23" s="11" t="s">
        <v>75</v>
      </c>
      <c r="B23" s="11" t="s">
        <v>99</v>
      </c>
      <c r="C23" s="12">
        <v>0.22</v>
      </c>
      <c r="D23" s="13">
        <v>4.99</v>
      </c>
      <c r="E23" s="14">
        <v>0.95</v>
      </c>
      <c r="F23" s="13">
        <f t="shared" si="0"/>
        <v>4.7404999999999999</v>
      </c>
      <c r="G23" s="13">
        <f t="shared" si="1"/>
        <v>1.04</v>
      </c>
      <c r="H23" s="13">
        <f t="shared" si="2"/>
        <v>5.7805</v>
      </c>
    </row>
    <row r="24" spans="1:8" x14ac:dyDescent="0.2">
      <c r="A24" s="11" t="s">
        <v>75</v>
      </c>
      <c r="B24" s="11" t="s">
        <v>100</v>
      </c>
      <c r="C24" s="12">
        <v>0.22</v>
      </c>
      <c r="D24" s="13">
        <v>6.99</v>
      </c>
      <c r="E24" s="14">
        <v>1.25</v>
      </c>
      <c r="F24" s="13">
        <f t="shared" si="0"/>
        <v>8.7375000000000007</v>
      </c>
      <c r="G24" s="13">
        <f t="shared" si="1"/>
        <v>1.92</v>
      </c>
      <c r="H24" s="13">
        <f t="shared" si="2"/>
        <v>10.657500000000001</v>
      </c>
    </row>
    <row r="25" spans="1:8" x14ac:dyDescent="0.2">
      <c r="A25" s="11" t="s">
        <v>77</v>
      </c>
      <c r="B25" s="11" t="s">
        <v>78</v>
      </c>
      <c r="C25" s="12">
        <v>0</v>
      </c>
      <c r="D25" s="13">
        <v>5.39</v>
      </c>
      <c r="E25" s="14">
        <v>2</v>
      </c>
      <c r="F25" s="13">
        <f t="shared" si="0"/>
        <v>10.78</v>
      </c>
      <c r="G25" s="13">
        <f t="shared" si="1"/>
        <v>0</v>
      </c>
      <c r="H25" s="13">
        <f t="shared" si="2"/>
        <v>10.78</v>
      </c>
    </row>
    <row r="26" spans="1:8" x14ac:dyDescent="0.2">
      <c r="A26" s="11" t="s">
        <v>77</v>
      </c>
      <c r="B26" s="11" t="s">
        <v>80</v>
      </c>
      <c r="C26" s="12">
        <v>0</v>
      </c>
      <c r="D26" s="13">
        <v>2.66</v>
      </c>
      <c r="E26" s="14">
        <v>1</v>
      </c>
      <c r="F26" s="13">
        <f t="shared" si="0"/>
        <v>2.66</v>
      </c>
      <c r="G26" s="13">
        <f t="shared" si="1"/>
        <v>0</v>
      </c>
      <c r="H26" s="13">
        <f t="shared" si="2"/>
        <v>2.66</v>
      </c>
    </row>
    <row r="27" spans="1:8" x14ac:dyDescent="0.2">
      <c r="A27" s="11" t="s">
        <v>77</v>
      </c>
      <c r="B27" s="11" t="s">
        <v>81</v>
      </c>
      <c r="C27" s="12">
        <v>0</v>
      </c>
      <c r="D27" s="13">
        <v>3.09</v>
      </c>
      <c r="E27" s="14">
        <v>1</v>
      </c>
      <c r="F27" s="13">
        <f t="shared" si="0"/>
        <v>3.09</v>
      </c>
      <c r="G27" s="13">
        <f t="shared" si="1"/>
        <v>0</v>
      </c>
      <c r="H27" s="13">
        <f t="shared" si="2"/>
        <v>3.09</v>
      </c>
    </row>
    <row r="28" spans="1:8" x14ac:dyDescent="0.2">
      <c r="A28" s="11" t="s">
        <v>77</v>
      </c>
      <c r="B28" s="11" t="s">
        <v>101</v>
      </c>
      <c r="C28" s="12">
        <v>0</v>
      </c>
      <c r="D28" s="13">
        <v>1.52</v>
      </c>
      <c r="E28" s="14">
        <v>2</v>
      </c>
      <c r="F28" s="13">
        <f t="shared" si="0"/>
        <v>3.04</v>
      </c>
      <c r="G28" s="13">
        <f t="shared" si="1"/>
        <v>0</v>
      </c>
      <c r="H28" s="13">
        <f t="shared" si="2"/>
        <v>3.04</v>
      </c>
    </row>
    <row r="29" spans="1:8" x14ac:dyDescent="0.2">
      <c r="A29" s="11" t="s">
        <v>77</v>
      </c>
      <c r="B29" s="11" t="s">
        <v>82</v>
      </c>
      <c r="C29" s="12">
        <v>0</v>
      </c>
      <c r="D29" s="13">
        <v>8.39</v>
      </c>
      <c r="E29" s="14">
        <v>2</v>
      </c>
      <c r="F29" s="13">
        <f t="shared" si="0"/>
        <v>16.78</v>
      </c>
      <c r="G29" s="13">
        <f t="shared" si="1"/>
        <v>0</v>
      </c>
      <c r="H29" s="13">
        <f t="shared" si="2"/>
        <v>16.78</v>
      </c>
    </row>
    <row r="30" spans="1:8" x14ac:dyDescent="0.2">
      <c r="A30" s="11" t="s">
        <v>83</v>
      </c>
      <c r="B30" s="11" t="s">
        <v>102</v>
      </c>
      <c r="C30" s="12">
        <v>7.0000000000000007E-2</v>
      </c>
      <c r="D30" s="13">
        <v>8.82</v>
      </c>
      <c r="E30" s="14">
        <v>2</v>
      </c>
      <c r="F30" s="13">
        <f t="shared" si="0"/>
        <v>17.64</v>
      </c>
      <c r="G30" s="13">
        <f t="shared" si="1"/>
        <v>1.23</v>
      </c>
      <c r="H30" s="13">
        <f t="shared" si="2"/>
        <v>18.87</v>
      </c>
    </row>
    <row r="31" spans="1:8" x14ac:dyDescent="0.2">
      <c r="A31" s="11" t="s">
        <v>85</v>
      </c>
      <c r="B31" s="11" t="s">
        <v>86</v>
      </c>
      <c r="C31" s="12">
        <v>0.22</v>
      </c>
      <c r="D31" s="13">
        <v>2.99</v>
      </c>
      <c r="E31" s="14">
        <v>1</v>
      </c>
      <c r="F31" s="13">
        <f t="shared" si="0"/>
        <v>2.99</v>
      </c>
      <c r="G31" s="13">
        <f t="shared" si="1"/>
        <v>0.66</v>
      </c>
      <c r="H31" s="13">
        <f t="shared" si="2"/>
        <v>3.6500000000000004</v>
      </c>
    </row>
    <row r="32" spans="1:8" x14ac:dyDescent="0.2">
      <c r="A32" s="11" t="s">
        <v>87</v>
      </c>
      <c r="B32" s="11" t="s">
        <v>103</v>
      </c>
      <c r="C32" s="12">
        <v>7.0000000000000007E-2</v>
      </c>
      <c r="D32" s="13">
        <v>1.1499999999999999</v>
      </c>
      <c r="E32" s="14">
        <v>1</v>
      </c>
      <c r="F32" s="13">
        <f t="shared" si="0"/>
        <v>1.1499999999999999</v>
      </c>
      <c r="G32" s="13">
        <f t="shared" si="1"/>
        <v>0.08</v>
      </c>
      <c r="H32" s="13">
        <f t="shared" si="2"/>
        <v>1.23</v>
      </c>
    </row>
    <row r="33" spans="1:8" x14ac:dyDescent="0.2">
      <c r="A33" s="11" t="s">
        <v>72</v>
      </c>
      <c r="B33" s="11" t="s">
        <v>104</v>
      </c>
      <c r="C33" s="12">
        <v>7.0000000000000007E-2</v>
      </c>
      <c r="D33" s="13">
        <v>3.76</v>
      </c>
      <c r="E33" s="14">
        <v>1</v>
      </c>
      <c r="F33" s="13">
        <f t="shared" si="0"/>
        <v>3.76</v>
      </c>
      <c r="G33" s="13">
        <f t="shared" si="1"/>
        <v>0.26</v>
      </c>
      <c r="H33" s="13">
        <f t="shared" si="2"/>
        <v>4.0199999999999996</v>
      </c>
    </row>
    <row r="34" spans="1:8" x14ac:dyDescent="0.2">
      <c r="A34" s="11" t="s">
        <v>72</v>
      </c>
      <c r="B34" s="11" t="s">
        <v>73</v>
      </c>
      <c r="C34" s="12">
        <v>7.0000000000000007E-2</v>
      </c>
      <c r="D34" s="13">
        <v>2.16</v>
      </c>
      <c r="E34" s="14">
        <v>1</v>
      </c>
      <c r="F34" s="13">
        <f t="shared" si="0"/>
        <v>2.16</v>
      </c>
      <c r="G34" s="13">
        <f t="shared" si="1"/>
        <v>0.15</v>
      </c>
      <c r="H34" s="13">
        <f t="shared" si="2"/>
        <v>2.31</v>
      </c>
    </row>
    <row r="35" spans="1:8" x14ac:dyDescent="0.2">
      <c r="A35" s="11" t="s">
        <v>72</v>
      </c>
      <c r="B35" s="11" t="s">
        <v>74</v>
      </c>
      <c r="C35" s="12">
        <v>7.0000000000000007E-2</v>
      </c>
      <c r="D35" s="13">
        <v>17.989999999999998</v>
      </c>
      <c r="E35" s="14">
        <v>0.25</v>
      </c>
      <c r="F35" s="13">
        <f t="shared" si="0"/>
        <v>4.4974999999999996</v>
      </c>
      <c r="G35" s="13">
        <f t="shared" si="1"/>
        <v>0.31</v>
      </c>
      <c r="H35" s="13">
        <f t="shared" si="2"/>
        <v>4.8074999999999992</v>
      </c>
    </row>
    <row r="36" spans="1:8" x14ac:dyDescent="0.2">
      <c r="A36" s="11" t="s">
        <v>77</v>
      </c>
      <c r="B36" s="11" t="s">
        <v>78</v>
      </c>
      <c r="C36" s="12">
        <v>0</v>
      </c>
      <c r="D36" s="13">
        <v>5.39</v>
      </c>
      <c r="E36" s="14">
        <v>1</v>
      </c>
      <c r="F36" s="13">
        <f t="shared" si="0"/>
        <v>5.39</v>
      </c>
      <c r="G36" s="13">
        <f t="shared" si="1"/>
        <v>0</v>
      </c>
      <c r="H36" s="13">
        <f t="shared" si="2"/>
        <v>5.39</v>
      </c>
    </row>
    <row r="37" spans="1:8" x14ac:dyDescent="0.2">
      <c r="A37" s="11" t="s">
        <v>77</v>
      </c>
      <c r="B37" s="11" t="s">
        <v>79</v>
      </c>
      <c r="C37" s="12">
        <v>0</v>
      </c>
      <c r="D37" s="13">
        <v>2.4700000000000002</v>
      </c>
      <c r="E37" s="14">
        <v>1</v>
      </c>
      <c r="F37" s="13">
        <f t="shared" si="0"/>
        <v>2.4700000000000002</v>
      </c>
      <c r="G37" s="13">
        <f t="shared" si="1"/>
        <v>0</v>
      </c>
      <c r="H37" s="13">
        <f t="shared" si="2"/>
        <v>2.4700000000000002</v>
      </c>
    </row>
    <row r="38" spans="1:8" x14ac:dyDescent="0.2">
      <c r="A38" s="11" t="s">
        <v>77</v>
      </c>
      <c r="B38" s="11" t="s">
        <v>80</v>
      </c>
      <c r="C38" s="12">
        <v>0</v>
      </c>
      <c r="D38" s="13">
        <v>2.66</v>
      </c>
      <c r="E38" s="14">
        <v>2</v>
      </c>
      <c r="F38" s="13">
        <f t="shared" si="0"/>
        <v>5.32</v>
      </c>
      <c r="G38" s="13">
        <f t="shared" si="1"/>
        <v>0</v>
      </c>
      <c r="H38" s="13">
        <f t="shared" si="2"/>
        <v>5.32</v>
      </c>
    </row>
    <row r="39" spans="1:8" x14ac:dyDescent="0.2">
      <c r="A39" s="11" t="s">
        <v>77</v>
      </c>
      <c r="B39" s="11" t="s">
        <v>81</v>
      </c>
      <c r="C39" s="12">
        <v>0</v>
      </c>
      <c r="D39" s="13">
        <v>3.09</v>
      </c>
      <c r="E39" s="14">
        <v>1</v>
      </c>
      <c r="F39" s="13">
        <f t="shared" si="0"/>
        <v>3.09</v>
      </c>
      <c r="G39" s="13">
        <f t="shared" si="1"/>
        <v>0</v>
      </c>
      <c r="H39" s="13">
        <f t="shared" si="2"/>
        <v>3.09</v>
      </c>
    </row>
    <row r="40" spans="1:8" x14ac:dyDescent="0.2">
      <c r="A40" s="11" t="s">
        <v>77</v>
      </c>
      <c r="B40" s="11" t="s">
        <v>101</v>
      </c>
      <c r="C40" s="12">
        <v>0</v>
      </c>
      <c r="D40" s="13">
        <v>1.52</v>
      </c>
      <c r="E40" s="14">
        <v>1</v>
      </c>
      <c r="F40" s="13">
        <f t="shared" si="0"/>
        <v>1.52</v>
      </c>
      <c r="G40" s="13">
        <f t="shared" si="1"/>
        <v>0</v>
      </c>
      <c r="H40" s="13">
        <f t="shared" si="2"/>
        <v>1.52</v>
      </c>
    </row>
    <row r="41" spans="1:8" x14ac:dyDescent="0.2">
      <c r="A41" s="11" t="s">
        <v>77</v>
      </c>
      <c r="B41" s="11" t="s">
        <v>82</v>
      </c>
      <c r="C41" s="12">
        <v>0</v>
      </c>
      <c r="D41" s="13">
        <v>8.39</v>
      </c>
      <c r="E41" s="14">
        <v>1</v>
      </c>
      <c r="F41" s="13">
        <f t="shared" si="0"/>
        <v>8.39</v>
      </c>
      <c r="G41" s="13">
        <f t="shared" si="1"/>
        <v>0</v>
      </c>
      <c r="H41" s="13">
        <f t="shared" si="2"/>
        <v>8.39</v>
      </c>
    </row>
    <row r="42" spans="1:8" x14ac:dyDescent="0.2">
      <c r="A42" s="11" t="s">
        <v>83</v>
      </c>
      <c r="B42" s="11" t="s">
        <v>84</v>
      </c>
      <c r="C42" s="12">
        <v>7.0000000000000007E-2</v>
      </c>
      <c r="D42" s="13">
        <v>8.66</v>
      </c>
      <c r="E42" s="14">
        <v>0.8</v>
      </c>
      <c r="F42" s="13">
        <f t="shared" si="0"/>
        <v>6.9280000000000008</v>
      </c>
      <c r="G42" s="13">
        <f t="shared" si="1"/>
        <v>0.48</v>
      </c>
      <c r="H42" s="13">
        <f t="shared" si="2"/>
        <v>7.4080000000000013</v>
      </c>
    </row>
    <row r="43" spans="1:8" x14ac:dyDescent="0.2">
      <c r="A43" s="11" t="s">
        <v>83</v>
      </c>
      <c r="B43" s="11" t="s">
        <v>102</v>
      </c>
      <c r="C43" s="12">
        <v>7.0000000000000007E-2</v>
      </c>
      <c r="D43" s="13">
        <v>8.82</v>
      </c>
      <c r="E43" s="14">
        <v>1</v>
      </c>
      <c r="F43" s="13">
        <f t="shared" si="0"/>
        <v>8.82</v>
      </c>
      <c r="G43" s="13">
        <f t="shared" si="1"/>
        <v>0.62</v>
      </c>
      <c r="H43" s="13">
        <f t="shared" si="2"/>
        <v>9.44</v>
      </c>
    </row>
    <row r="44" spans="1:8" x14ac:dyDescent="0.2">
      <c r="A44" s="11" t="s">
        <v>85</v>
      </c>
      <c r="B44" s="11" t="s">
        <v>86</v>
      </c>
      <c r="C44" s="12">
        <v>0.22</v>
      </c>
      <c r="D44" s="13">
        <v>2.99</v>
      </c>
      <c r="E44" s="14">
        <v>3</v>
      </c>
      <c r="F44" s="13">
        <f t="shared" si="0"/>
        <v>8.9700000000000006</v>
      </c>
      <c r="G44" s="13">
        <f t="shared" si="1"/>
        <v>1.97</v>
      </c>
      <c r="H44" s="13">
        <f t="shared" si="2"/>
        <v>10.940000000000001</v>
      </c>
    </row>
    <row r="45" spans="1:8" x14ac:dyDescent="0.2">
      <c r="A45" s="11" t="s">
        <v>87</v>
      </c>
      <c r="B45" s="11" t="s">
        <v>88</v>
      </c>
      <c r="C45" s="12">
        <v>7.0000000000000007E-2</v>
      </c>
      <c r="D45" s="13">
        <v>4.1900000000000004</v>
      </c>
      <c r="E45" s="14">
        <v>1</v>
      </c>
      <c r="F45" s="13">
        <f t="shared" si="0"/>
        <v>4.1900000000000004</v>
      </c>
      <c r="G45" s="13">
        <f t="shared" si="1"/>
        <v>0.28999999999999998</v>
      </c>
      <c r="H45" s="13">
        <f t="shared" si="2"/>
        <v>4.4800000000000004</v>
      </c>
    </row>
    <row r="46" spans="1:8" x14ac:dyDescent="0.2">
      <c r="A46" s="11" t="s">
        <v>69</v>
      </c>
      <c r="B46" s="11" t="s">
        <v>70</v>
      </c>
      <c r="C46" s="12">
        <v>7.0000000000000007E-2</v>
      </c>
      <c r="D46" s="13">
        <v>13.99</v>
      </c>
      <c r="E46" s="14">
        <v>1.25</v>
      </c>
      <c r="F46" s="13">
        <f t="shared" si="0"/>
        <v>17.487500000000001</v>
      </c>
      <c r="G46" s="13">
        <f t="shared" si="1"/>
        <v>1.22</v>
      </c>
      <c r="H46" s="13">
        <f t="shared" si="2"/>
        <v>18.7075</v>
      </c>
    </row>
    <row r="47" spans="1:8" x14ac:dyDescent="0.2">
      <c r="A47" s="11" t="s">
        <v>72</v>
      </c>
      <c r="B47" s="11" t="s">
        <v>74</v>
      </c>
      <c r="C47" s="12">
        <v>7.0000000000000007E-2</v>
      </c>
      <c r="D47" s="13">
        <v>17.989999999999998</v>
      </c>
      <c r="E47" s="14">
        <v>0.15</v>
      </c>
      <c r="F47" s="13">
        <f t="shared" si="0"/>
        <v>2.6984999999999997</v>
      </c>
      <c r="G47" s="13">
        <f t="shared" si="1"/>
        <v>0.19</v>
      </c>
      <c r="H47" s="13">
        <f t="shared" si="2"/>
        <v>2.8884999999999996</v>
      </c>
    </row>
    <row r="48" spans="1:8" x14ac:dyDescent="0.2">
      <c r="A48" s="11" t="s">
        <v>93</v>
      </c>
      <c r="B48" s="11" t="s">
        <v>94</v>
      </c>
      <c r="C48" s="12">
        <v>0.22</v>
      </c>
      <c r="D48" s="13">
        <v>4.79</v>
      </c>
      <c r="E48" s="14">
        <v>2</v>
      </c>
      <c r="F48" s="13">
        <f t="shared" si="0"/>
        <v>9.58</v>
      </c>
      <c r="G48" s="13">
        <f t="shared" si="1"/>
        <v>2.11</v>
      </c>
      <c r="H48" s="13">
        <f t="shared" si="2"/>
        <v>11.69</v>
      </c>
    </row>
    <row r="49" spans="1:8" x14ac:dyDescent="0.2">
      <c r="A49" s="11" t="s">
        <v>93</v>
      </c>
      <c r="B49" s="11" t="s">
        <v>95</v>
      </c>
      <c r="C49" s="12">
        <v>0.22</v>
      </c>
      <c r="D49" s="13">
        <v>1.74</v>
      </c>
      <c r="E49" s="14">
        <v>1</v>
      </c>
      <c r="F49" s="13">
        <f t="shared" si="0"/>
        <v>1.74</v>
      </c>
      <c r="G49" s="13">
        <f t="shared" si="1"/>
        <v>0.38</v>
      </c>
      <c r="H49" s="13">
        <f t="shared" si="2"/>
        <v>2.12</v>
      </c>
    </row>
    <row r="50" spans="1:8" x14ac:dyDescent="0.2">
      <c r="A50" s="11" t="s">
        <v>75</v>
      </c>
      <c r="B50" s="11" t="s">
        <v>100</v>
      </c>
      <c r="C50" s="12">
        <v>0.22</v>
      </c>
      <c r="D50" s="13">
        <v>6.99</v>
      </c>
      <c r="E50" s="14">
        <v>0.6</v>
      </c>
      <c r="F50" s="13">
        <f t="shared" si="0"/>
        <v>4.194</v>
      </c>
      <c r="G50" s="13">
        <f t="shared" si="1"/>
        <v>0.92</v>
      </c>
      <c r="H50" s="13">
        <f t="shared" si="2"/>
        <v>5.1139999999999999</v>
      </c>
    </row>
    <row r="51" spans="1:8" x14ac:dyDescent="0.2">
      <c r="A51" s="11" t="s">
        <v>77</v>
      </c>
      <c r="B51" s="11" t="s">
        <v>78</v>
      </c>
      <c r="C51" s="12">
        <v>0</v>
      </c>
      <c r="D51" s="13">
        <v>5.39</v>
      </c>
      <c r="E51" s="14">
        <v>1</v>
      </c>
      <c r="F51" s="13">
        <f t="shared" si="0"/>
        <v>5.39</v>
      </c>
      <c r="G51" s="13">
        <f t="shared" si="1"/>
        <v>0</v>
      </c>
      <c r="H51" s="13">
        <f t="shared" si="2"/>
        <v>5.39</v>
      </c>
    </row>
    <row r="52" spans="1:8" x14ac:dyDescent="0.2">
      <c r="A52" s="11" t="s">
        <v>77</v>
      </c>
      <c r="B52" s="11" t="s">
        <v>82</v>
      </c>
      <c r="C52" s="12">
        <v>0</v>
      </c>
      <c r="D52" s="13">
        <v>8.39</v>
      </c>
      <c r="E52" s="14">
        <v>1</v>
      </c>
      <c r="F52" s="13">
        <f t="shared" si="0"/>
        <v>8.39</v>
      </c>
      <c r="G52" s="13">
        <f t="shared" si="1"/>
        <v>0</v>
      </c>
      <c r="H52" s="13">
        <f t="shared" si="2"/>
        <v>8.39</v>
      </c>
    </row>
    <row r="53" spans="1:8" x14ac:dyDescent="0.2">
      <c r="A53" s="11" t="s">
        <v>83</v>
      </c>
      <c r="B53" s="11" t="s">
        <v>84</v>
      </c>
      <c r="C53" s="12">
        <v>7.0000000000000007E-2</v>
      </c>
      <c r="D53" s="13">
        <v>8.66</v>
      </c>
      <c r="E53" s="14">
        <v>1</v>
      </c>
      <c r="F53" s="13">
        <f t="shared" si="0"/>
        <v>8.66</v>
      </c>
      <c r="G53" s="13">
        <f t="shared" si="1"/>
        <v>0.61</v>
      </c>
      <c r="H53" s="13">
        <f t="shared" si="2"/>
        <v>9.27</v>
      </c>
    </row>
    <row r="54" spans="1:8" x14ac:dyDescent="0.2">
      <c r="A54" s="11" t="s">
        <v>87</v>
      </c>
      <c r="B54" s="11" t="s">
        <v>103</v>
      </c>
      <c r="C54" s="12">
        <v>7.0000000000000007E-2</v>
      </c>
      <c r="D54" s="13">
        <v>1.1499999999999999</v>
      </c>
      <c r="E54" s="14">
        <v>2</v>
      </c>
      <c r="F54" s="13">
        <f t="shared" si="0"/>
        <v>2.2999999999999998</v>
      </c>
      <c r="G54" s="13">
        <f t="shared" si="1"/>
        <v>0.16</v>
      </c>
      <c r="H54" s="13">
        <f t="shared" si="2"/>
        <v>2.46</v>
      </c>
    </row>
    <row r="55" spans="1:8" x14ac:dyDescent="0.2">
      <c r="A55" s="11" t="s">
        <v>93</v>
      </c>
      <c r="B55" s="11" t="s">
        <v>94</v>
      </c>
      <c r="C55" s="12">
        <v>0.22</v>
      </c>
      <c r="D55" s="13">
        <v>4.79</v>
      </c>
      <c r="E55" s="14">
        <v>1</v>
      </c>
      <c r="F55" s="13">
        <f t="shared" si="0"/>
        <v>4.79</v>
      </c>
      <c r="G55" s="13">
        <f t="shared" si="1"/>
        <v>1.05</v>
      </c>
      <c r="H55" s="13">
        <f t="shared" si="2"/>
        <v>5.84</v>
      </c>
    </row>
    <row r="56" spans="1:8" x14ac:dyDescent="0.2">
      <c r="A56" s="11" t="s">
        <v>93</v>
      </c>
      <c r="B56" s="11" t="s">
        <v>95</v>
      </c>
      <c r="C56" s="12">
        <v>0.22</v>
      </c>
      <c r="D56" s="13">
        <v>1.74</v>
      </c>
      <c r="E56" s="14">
        <v>2</v>
      </c>
      <c r="F56" s="13">
        <f t="shared" si="0"/>
        <v>3.48</v>
      </c>
      <c r="G56" s="13">
        <f t="shared" si="1"/>
        <v>0.77</v>
      </c>
      <c r="H56" s="13">
        <f t="shared" si="2"/>
        <v>4.25</v>
      </c>
    </row>
    <row r="57" spans="1:8" x14ac:dyDescent="0.2">
      <c r="A57" s="11" t="s">
        <v>75</v>
      </c>
      <c r="B57" s="11" t="s">
        <v>96</v>
      </c>
      <c r="C57" s="12">
        <v>0.22</v>
      </c>
      <c r="D57" s="13">
        <v>3.49</v>
      </c>
      <c r="E57" s="14">
        <v>1.5</v>
      </c>
      <c r="F57" s="13">
        <f t="shared" si="0"/>
        <v>5.2350000000000003</v>
      </c>
      <c r="G57" s="13">
        <f t="shared" si="1"/>
        <v>1.1499999999999999</v>
      </c>
      <c r="H57" s="13">
        <f t="shared" si="2"/>
        <v>6.3849999999999998</v>
      </c>
    </row>
    <row r="58" spans="1:8" x14ac:dyDescent="0.2">
      <c r="A58" s="11" t="s">
        <v>75</v>
      </c>
      <c r="B58" s="11" t="s">
        <v>99</v>
      </c>
      <c r="C58" s="12">
        <v>0.22</v>
      </c>
      <c r="D58" s="13">
        <v>4.99</v>
      </c>
      <c r="E58" s="14">
        <v>2.4</v>
      </c>
      <c r="F58" s="13">
        <f t="shared" si="0"/>
        <v>11.976000000000001</v>
      </c>
      <c r="G58" s="13">
        <f t="shared" si="1"/>
        <v>2.63</v>
      </c>
      <c r="H58" s="13">
        <f t="shared" si="2"/>
        <v>14.606000000000002</v>
      </c>
    </row>
    <row r="59" spans="1:8" x14ac:dyDescent="0.2">
      <c r="A59" s="11" t="s">
        <v>77</v>
      </c>
      <c r="B59" s="11" t="s">
        <v>80</v>
      </c>
      <c r="C59" s="12">
        <v>0</v>
      </c>
      <c r="D59" s="13">
        <v>2.66</v>
      </c>
      <c r="E59" s="14">
        <v>1</v>
      </c>
      <c r="F59" s="13">
        <f t="shared" si="0"/>
        <v>2.66</v>
      </c>
      <c r="G59" s="13">
        <f t="shared" si="1"/>
        <v>0</v>
      </c>
      <c r="H59" s="13">
        <f t="shared" si="2"/>
        <v>2.66</v>
      </c>
    </row>
    <row r="60" spans="1:8" x14ac:dyDescent="0.2">
      <c r="A60" s="11" t="s">
        <v>77</v>
      </c>
      <c r="B60" s="11" t="s">
        <v>82</v>
      </c>
      <c r="C60" s="12">
        <v>0</v>
      </c>
      <c r="D60" s="13">
        <v>8.39</v>
      </c>
      <c r="E60" s="14">
        <v>1</v>
      </c>
      <c r="F60" s="13">
        <f t="shared" si="0"/>
        <v>8.39</v>
      </c>
      <c r="G60" s="13">
        <f t="shared" si="1"/>
        <v>0</v>
      </c>
      <c r="H60" s="13">
        <f t="shared" si="2"/>
        <v>8.39</v>
      </c>
    </row>
    <row r="61" spans="1:8" x14ac:dyDescent="0.2">
      <c r="A61" s="11" t="s">
        <v>83</v>
      </c>
      <c r="B61" s="11" t="s">
        <v>102</v>
      </c>
      <c r="C61" s="12">
        <v>7.0000000000000007E-2</v>
      </c>
      <c r="D61" s="13">
        <v>8.82</v>
      </c>
      <c r="E61" s="14">
        <v>3</v>
      </c>
      <c r="F61" s="13">
        <f t="shared" si="0"/>
        <v>26.46</v>
      </c>
      <c r="G61" s="13">
        <f t="shared" si="1"/>
        <v>1.85</v>
      </c>
      <c r="H61" s="13">
        <f t="shared" si="2"/>
        <v>28.310000000000002</v>
      </c>
    </row>
    <row r="62" spans="1:8" x14ac:dyDescent="0.2">
      <c r="A62" s="11" t="s">
        <v>85</v>
      </c>
      <c r="B62" s="11" t="s">
        <v>86</v>
      </c>
      <c r="C62" s="12">
        <v>0.22</v>
      </c>
      <c r="D62" s="13">
        <v>2.99</v>
      </c>
      <c r="E62" s="14">
        <v>1</v>
      </c>
      <c r="F62" s="13">
        <f t="shared" si="0"/>
        <v>2.99</v>
      </c>
      <c r="G62" s="13">
        <f t="shared" si="1"/>
        <v>0.66</v>
      </c>
      <c r="H62" s="13">
        <f t="shared" si="2"/>
        <v>3.6500000000000004</v>
      </c>
    </row>
    <row r="63" spans="1:8" x14ac:dyDescent="0.2">
      <c r="A63" s="11" t="s">
        <v>87</v>
      </c>
      <c r="B63" s="11" t="s">
        <v>88</v>
      </c>
      <c r="C63" s="12">
        <v>7.0000000000000007E-2</v>
      </c>
      <c r="D63" s="13">
        <v>4.1900000000000004</v>
      </c>
      <c r="E63" s="14">
        <v>1</v>
      </c>
      <c r="F63" s="13">
        <f t="shared" si="0"/>
        <v>4.1900000000000004</v>
      </c>
      <c r="G63" s="13">
        <f t="shared" si="1"/>
        <v>0.28999999999999998</v>
      </c>
      <c r="H63" s="13">
        <f t="shared" si="2"/>
        <v>4.4800000000000004</v>
      </c>
    </row>
    <row r="64" spans="1:8" x14ac:dyDescent="0.2">
      <c r="A64" s="11" t="s">
        <v>87</v>
      </c>
      <c r="B64" s="11" t="s">
        <v>103</v>
      </c>
      <c r="C64" s="12">
        <v>7.0000000000000007E-2</v>
      </c>
      <c r="D64" s="13">
        <v>1.1499999999999999</v>
      </c>
      <c r="E64" s="14">
        <v>1</v>
      </c>
      <c r="F64" s="13">
        <f t="shared" si="0"/>
        <v>1.1499999999999999</v>
      </c>
      <c r="G64" s="13">
        <f t="shared" si="1"/>
        <v>0.08</v>
      </c>
      <c r="H64" s="13">
        <f t="shared" si="2"/>
        <v>1.23</v>
      </c>
    </row>
    <row r="65" spans="1:8" x14ac:dyDescent="0.2">
      <c r="A65" s="11" t="s">
        <v>69</v>
      </c>
      <c r="B65" s="11" t="s">
        <v>91</v>
      </c>
      <c r="C65" s="12">
        <v>7.0000000000000007E-2</v>
      </c>
      <c r="D65" s="13">
        <v>18.489999999999998</v>
      </c>
      <c r="E65" s="14">
        <v>0.25</v>
      </c>
      <c r="F65" s="13">
        <f t="shared" si="0"/>
        <v>4.6224999999999996</v>
      </c>
      <c r="G65" s="13">
        <f t="shared" si="1"/>
        <v>0.32</v>
      </c>
      <c r="H65" s="13">
        <f t="shared" si="2"/>
        <v>4.9424999999999999</v>
      </c>
    </row>
    <row r="66" spans="1:8" x14ac:dyDescent="0.2">
      <c r="A66" s="11" t="s">
        <v>69</v>
      </c>
      <c r="B66" s="11" t="s">
        <v>92</v>
      </c>
      <c r="C66" s="12">
        <v>7.0000000000000007E-2</v>
      </c>
      <c r="D66" s="13">
        <v>15.99</v>
      </c>
      <c r="E66" s="14">
        <v>0.25</v>
      </c>
      <c r="F66" s="13">
        <f t="shared" ref="F66:F129" si="3">D66*E66</f>
        <v>3.9975000000000001</v>
      </c>
      <c r="G66" s="13">
        <f t="shared" ref="G66:G129" si="4">ROUND(F66*C66,2)</f>
        <v>0.28000000000000003</v>
      </c>
      <c r="H66" s="13">
        <f t="shared" ref="H66:H129" si="5">F66+G66</f>
        <v>4.2774999999999999</v>
      </c>
    </row>
    <row r="67" spans="1:8" x14ac:dyDescent="0.2">
      <c r="A67" s="11" t="s">
        <v>72</v>
      </c>
      <c r="B67" s="11" t="s">
        <v>104</v>
      </c>
      <c r="C67" s="12">
        <v>7.0000000000000007E-2</v>
      </c>
      <c r="D67" s="13">
        <v>3.76</v>
      </c>
      <c r="E67" s="14">
        <v>1</v>
      </c>
      <c r="F67" s="13">
        <f t="shared" si="3"/>
        <v>3.76</v>
      </c>
      <c r="G67" s="13">
        <f t="shared" si="4"/>
        <v>0.26</v>
      </c>
      <c r="H67" s="13">
        <f t="shared" si="5"/>
        <v>4.0199999999999996</v>
      </c>
    </row>
    <row r="68" spans="1:8" x14ac:dyDescent="0.2">
      <c r="A68" s="11" t="s">
        <v>72</v>
      </c>
      <c r="B68" s="11" t="s">
        <v>73</v>
      </c>
      <c r="C68" s="12">
        <v>7.0000000000000007E-2</v>
      </c>
      <c r="D68" s="13">
        <v>2.16</v>
      </c>
      <c r="E68" s="14">
        <v>3</v>
      </c>
      <c r="F68" s="13">
        <f t="shared" si="3"/>
        <v>6.48</v>
      </c>
      <c r="G68" s="13">
        <f t="shared" si="4"/>
        <v>0.45</v>
      </c>
      <c r="H68" s="13">
        <f t="shared" si="5"/>
        <v>6.9300000000000006</v>
      </c>
    </row>
    <row r="69" spans="1:8" x14ac:dyDescent="0.2">
      <c r="A69" s="11" t="s">
        <v>72</v>
      </c>
      <c r="B69" s="11" t="s">
        <v>74</v>
      </c>
      <c r="C69" s="12">
        <v>7.0000000000000007E-2</v>
      </c>
      <c r="D69" s="13">
        <v>17.989999999999998</v>
      </c>
      <c r="E69" s="14">
        <v>0.2</v>
      </c>
      <c r="F69" s="13">
        <f t="shared" si="3"/>
        <v>3.5979999999999999</v>
      </c>
      <c r="G69" s="13">
        <f t="shared" si="4"/>
        <v>0.25</v>
      </c>
      <c r="H69" s="13">
        <f t="shared" si="5"/>
        <v>3.8479999999999999</v>
      </c>
    </row>
    <row r="70" spans="1:8" x14ac:dyDescent="0.2">
      <c r="A70" s="11" t="s">
        <v>77</v>
      </c>
      <c r="B70" s="11" t="s">
        <v>78</v>
      </c>
      <c r="C70" s="12">
        <v>0</v>
      </c>
      <c r="D70" s="13">
        <v>5.39</v>
      </c>
      <c r="E70" s="14">
        <v>1</v>
      </c>
      <c r="F70" s="13">
        <f t="shared" si="3"/>
        <v>5.39</v>
      </c>
      <c r="G70" s="13">
        <f t="shared" si="4"/>
        <v>0</v>
      </c>
      <c r="H70" s="13">
        <f t="shared" si="5"/>
        <v>5.39</v>
      </c>
    </row>
    <row r="71" spans="1:8" x14ac:dyDescent="0.2">
      <c r="A71" s="11" t="s">
        <v>77</v>
      </c>
      <c r="B71" s="11" t="s">
        <v>105</v>
      </c>
      <c r="C71" s="12">
        <v>0</v>
      </c>
      <c r="D71" s="13">
        <v>14.39</v>
      </c>
      <c r="E71" s="14">
        <v>1</v>
      </c>
      <c r="F71" s="13">
        <f t="shared" si="3"/>
        <v>14.39</v>
      </c>
      <c r="G71" s="13">
        <f t="shared" si="4"/>
        <v>0</v>
      </c>
      <c r="H71" s="13">
        <f t="shared" si="5"/>
        <v>14.39</v>
      </c>
    </row>
    <row r="72" spans="1:8" x14ac:dyDescent="0.2">
      <c r="A72" s="11" t="s">
        <v>87</v>
      </c>
      <c r="B72" s="11" t="s">
        <v>90</v>
      </c>
      <c r="C72" s="12">
        <v>7.0000000000000007E-2</v>
      </c>
      <c r="D72" s="13">
        <v>4.62</v>
      </c>
      <c r="E72" s="14">
        <v>2</v>
      </c>
      <c r="F72" s="13">
        <f t="shared" si="3"/>
        <v>9.24</v>
      </c>
      <c r="G72" s="13">
        <f t="shared" si="4"/>
        <v>0.65</v>
      </c>
      <c r="H72" s="13">
        <f t="shared" si="5"/>
        <v>9.89</v>
      </c>
    </row>
    <row r="73" spans="1:8" x14ac:dyDescent="0.2">
      <c r="A73" s="11" t="s">
        <v>87</v>
      </c>
      <c r="B73" s="11" t="s">
        <v>103</v>
      </c>
      <c r="C73" s="12">
        <v>7.0000000000000007E-2</v>
      </c>
      <c r="D73" s="13">
        <v>1.1499999999999999</v>
      </c>
      <c r="E73" s="14">
        <v>1</v>
      </c>
      <c r="F73" s="13">
        <f t="shared" si="3"/>
        <v>1.1499999999999999</v>
      </c>
      <c r="G73" s="13">
        <f t="shared" si="4"/>
        <v>0.08</v>
      </c>
      <c r="H73" s="13">
        <f t="shared" si="5"/>
        <v>1.23</v>
      </c>
    </row>
    <row r="74" spans="1:8" x14ac:dyDescent="0.2">
      <c r="A74" s="11" t="s">
        <v>72</v>
      </c>
      <c r="B74" s="11" t="s">
        <v>104</v>
      </c>
      <c r="C74" s="12">
        <v>7.0000000000000007E-2</v>
      </c>
      <c r="D74" s="13">
        <v>3.76</v>
      </c>
      <c r="E74" s="14">
        <v>1</v>
      </c>
      <c r="F74" s="13">
        <f t="shared" si="3"/>
        <v>3.76</v>
      </c>
      <c r="G74" s="13">
        <f t="shared" si="4"/>
        <v>0.26</v>
      </c>
      <c r="H74" s="13">
        <f t="shared" si="5"/>
        <v>4.0199999999999996</v>
      </c>
    </row>
    <row r="75" spans="1:8" x14ac:dyDescent="0.2">
      <c r="A75" s="11" t="s">
        <v>72</v>
      </c>
      <c r="B75" s="11" t="s">
        <v>73</v>
      </c>
      <c r="C75" s="12">
        <v>7.0000000000000007E-2</v>
      </c>
      <c r="D75" s="13">
        <v>2.16</v>
      </c>
      <c r="E75" s="14">
        <v>2</v>
      </c>
      <c r="F75" s="13">
        <f t="shared" si="3"/>
        <v>4.32</v>
      </c>
      <c r="G75" s="13">
        <f t="shared" si="4"/>
        <v>0.3</v>
      </c>
      <c r="H75" s="13">
        <f t="shared" si="5"/>
        <v>4.62</v>
      </c>
    </row>
    <row r="76" spans="1:8" x14ac:dyDescent="0.2">
      <c r="A76" s="11" t="s">
        <v>72</v>
      </c>
      <c r="B76" s="11" t="s">
        <v>74</v>
      </c>
      <c r="C76" s="12">
        <v>7.0000000000000007E-2</v>
      </c>
      <c r="D76" s="13">
        <v>17.989999999999998</v>
      </c>
      <c r="E76" s="14">
        <v>0.3</v>
      </c>
      <c r="F76" s="13">
        <f t="shared" si="3"/>
        <v>5.3969999999999994</v>
      </c>
      <c r="G76" s="13">
        <f t="shared" si="4"/>
        <v>0.38</v>
      </c>
      <c r="H76" s="13">
        <f t="shared" si="5"/>
        <v>5.7769999999999992</v>
      </c>
    </row>
    <row r="77" spans="1:8" x14ac:dyDescent="0.2">
      <c r="A77" s="11" t="s">
        <v>75</v>
      </c>
      <c r="B77" s="11" t="s">
        <v>76</v>
      </c>
      <c r="C77" s="12">
        <v>0.22</v>
      </c>
      <c r="D77" s="13">
        <v>8.99</v>
      </c>
      <c r="E77" s="14">
        <v>1</v>
      </c>
      <c r="F77" s="13">
        <f t="shared" si="3"/>
        <v>8.99</v>
      </c>
      <c r="G77" s="13">
        <f t="shared" si="4"/>
        <v>1.98</v>
      </c>
      <c r="H77" s="13">
        <f t="shared" si="5"/>
        <v>10.97</v>
      </c>
    </row>
    <row r="78" spans="1:8" x14ac:dyDescent="0.2">
      <c r="A78" s="11" t="s">
        <v>75</v>
      </c>
      <c r="B78" s="11" t="s">
        <v>100</v>
      </c>
      <c r="C78" s="12">
        <v>0.22</v>
      </c>
      <c r="D78" s="13">
        <v>6.99</v>
      </c>
      <c r="E78" s="14">
        <v>2.1</v>
      </c>
      <c r="F78" s="13">
        <f t="shared" si="3"/>
        <v>14.679</v>
      </c>
      <c r="G78" s="13">
        <f t="shared" si="4"/>
        <v>3.23</v>
      </c>
      <c r="H78" s="13">
        <f t="shared" si="5"/>
        <v>17.908999999999999</v>
      </c>
    </row>
    <row r="79" spans="1:8" x14ac:dyDescent="0.2">
      <c r="A79" s="11" t="s">
        <v>77</v>
      </c>
      <c r="B79" s="11" t="s">
        <v>78</v>
      </c>
      <c r="C79" s="12">
        <v>0</v>
      </c>
      <c r="D79" s="13">
        <v>5.39</v>
      </c>
      <c r="E79" s="14">
        <v>1</v>
      </c>
      <c r="F79" s="13">
        <f t="shared" si="3"/>
        <v>5.39</v>
      </c>
      <c r="G79" s="13">
        <f t="shared" si="4"/>
        <v>0</v>
      </c>
      <c r="H79" s="13">
        <f t="shared" si="5"/>
        <v>5.39</v>
      </c>
    </row>
    <row r="80" spans="1:8" x14ac:dyDescent="0.2">
      <c r="A80" s="11" t="s">
        <v>69</v>
      </c>
      <c r="B80" s="11" t="s">
        <v>70</v>
      </c>
      <c r="C80" s="12">
        <v>7.0000000000000007E-2</v>
      </c>
      <c r="D80" s="13">
        <v>13.99</v>
      </c>
      <c r="E80" s="14">
        <v>0.7</v>
      </c>
      <c r="F80" s="13">
        <f t="shared" si="3"/>
        <v>9.7929999999999993</v>
      </c>
      <c r="G80" s="13">
        <f t="shared" si="4"/>
        <v>0.69</v>
      </c>
      <c r="H80" s="13">
        <f t="shared" si="5"/>
        <v>10.482999999999999</v>
      </c>
    </row>
    <row r="81" spans="1:8" x14ac:dyDescent="0.2">
      <c r="A81" s="11" t="s">
        <v>77</v>
      </c>
      <c r="B81" s="11" t="s">
        <v>105</v>
      </c>
      <c r="C81" s="12">
        <v>0</v>
      </c>
      <c r="D81" s="13">
        <v>14.39</v>
      </c>
      <c r="E81" s="14">
        <v>1</v>
      </c>
      <c r="F81" s="13">
        <f t="shared" si="3"/>
        <v>14.39</v>
      </c>
      <c r="G81" s="13">
        <f t="shared" si="4"/>
        <v>0</v>
      </c>
      <c r="H81" s="13">
        <f t="shared" si="5"/>
        <v>14.39</v>
      </c>
    </row>
    <row r="82" spans="1:8" x14ac:dyDescent="0.2">
      <c r="A82" s="11" t="s">
        <v>77</v>
      </c>
      <c r="B82" s="11" t="s">
        <v>101</v>
      </c>
      <c r="C82" s="12">
        <v>0</v>
      </c>
      <c r="D82" s="13">
        <v>1.52</v>
      </c>
      <c r="E82" s="14">
        <v>3</v>
      </c>
      <c r="F82" s="13">
        <f t="shared" si="3"/>
        <v>4.5600000000000005</v>
      </c>
      <c r="G82" s="13">
        <f t="shared" si="4"/>
        <v>0</v>
      </c>
      <c r="H82" s="13">
        <f t="shared" si="5"/>
        <v>4.5600000000000005</v>
      </c>
    </row>
    <row r="83" spans="1:8" x14ac:dyDescent="0.2">
      <c r="A83" s="11" t="s">
        <v>77</v>
      </c>
      <c r="B83" s="11" t="s">
        <v>82</v>
      </c>
      <c r="C83" s="12">
        <v>0</v>
      </c>
      <c r="D83" s="13">
        <v>8.39</v>
      </c>
      <c r="E83" s="14">
        <v>1</v>
      </c>
      <c r="F83" s="13">
        <f t="shared" si="3"/>
        <v>8.39</v>
      </c>
      <c r="G83" s="13">
        <f t="shared" si="4"/>
        <v>0</v>
      </c>
      <c r="H83" s="13">
        <f t="shared" si="5"/>
        <v>8.39</v>
      </c>
    </row>
    <row r="84" spans="1:8" x14ac:dyDescent="0.2">
      <c r="A84" s="11" t="s">
        <v>87</v>
      </c>
      <c r="B84" s="11" t="s">
        <v>89</v>
      </c>
      <c r="C84" s="12">
        <v>7.0000000000000007E-2</v>
      </c>
      <c r="D84" s="13">
        <v>2.85</v>
      </c>
      <c r="E84" s="14">
        <v>2</v>
      </c>
      <c r="F84" s="13">
        <f t="shared" si="3"/>
        <v>5.7</v>
      </c>
      <c r="G84" s="13">
        <f t="shared" si="4"/>
        <v>0.4</v>
      </c>
      <c r="H84" s="13">
        <f t="shared" si="5"/>
        <v>6.1000000000000005</v>
      </c>
    </row>
    <row r="85" spans="1:8" x14ac:dyDescent="0.2">
      <c r="A85" s="11" t="s">
        <v>69</v>
      </c>
      <c r="B85" s="11" t="s">
        <v>92</v>
      </c>
      <c r="C85" s="12">
        <v>7.0000000000000007E-2</v>
      </c>
      <c r="D85" s="13">
        <v>15.99</v>
      </c>
      <c r="E85" s="14">
        <v>0.1</v>
      </c>
      <c r="F85" s="13">
        <f t="shared" si="3"/>
        <v>1.5990000000000002</v>
      </c>
      <c r="G85" s="13">
        <f t="shared" si="4"/>
        <v>0.11</v>
      </c>
      <c r="H85" s="13">
        <f t="shared" si="5"/>
        <v>1.7090000000000003</v>
      </c>
    </row>
    <row r="86" spans="1:8" x14ac:dyDescent="0.2">
      <c r="A86" s="11" t="s">
        <v>93</v>
      </c>
      <c r="B86" s="11" t="s">
        <v>95</v>
      </c>
      <c r="C86" s="12">
        <v>0.22</v>
      </c>
      <c r="D86" s="13">
        <v>1.74</v>
      </c>
      <c r="E86" s="14">
        <v>6</v>
      </c>
      <c r="F86" s="13">
        <f t="shared" si="3"/>
        <v>10.44</v>
      </c>
      <c r="G86" s="13">
        <f t="shared" si="4"/>
        <v>2.2999999999999998</v>
      </c>
      <c r="H86" s="13">
        <f t="shared" si="5"/>
        <v>12.739999999999998</v>
      </c>
    </row>
    <row r="87" spans="1:8" x14ac:dyDescent="0.2">
      <c r="A87" s="11" t="s">
        <v>75</v>
      </c>
      <c r="B87" s="11" t="s">
        <v>96</v>
      </c>
      <c r="C87" s="12">
        <v>0.22</v>
      </c>
      <c r="D87" s="13">
        <v>3.49</v>
      </c>
      <c r="E87" s="14">
        <v>0.35</v>
      </c>
      <c r="F87" s="13">
        <f t="shared" si="3"/>
        <v>1.2215</v>
      </c>
      <c r="G87" s="13">
        <f t="shared" si="4"/>
        <v>0.27</v>
      </c>
      <c r="H87" s="13">
        <f t="shared" si="5"/>
        <v>1.4915</v>
      </c>
    </row>
    <row r="88" spans="1:8" x14ac:dyDescent="0.2">
      <c r="A88" s="11" t="s">
        <v>75</v>
      </c>
      <c r="B88" s="11" t="s">
        <v>97</v>
      </c>
      <c r="C88" s="12">
        <v>0.22</v>
      </c>
      <c r="D88" s="13">
        <v>3.99</v>
      </c>
      <c r="E88" s="14">
        <v>1.5</v>
      </c>
      <c r="F88" s="13">
        <f t="shared" si="3"/>
        <v>5.9850000000000003</v>
      </c>
      <c r="G88" s="13">
        <f t="shared" si="4"/>
        <v>1.32</v>
      </c>
      <c r="H88" s="13">
        <f t="shared" si="5"/>
        <v>7.3050000000000006</v>
      </c>
    </row>
    <row r="89" spans="1:8" x14ac:dyDescent="0.2">
      <c r="A89" s="11" t="s">
        <v>77</v>
      </c>
      <c r="B89" s="11" t="s">
        <v>81</v>
      </c>
      <c r="C89" s="12">
        <v>0</v>
      </c>
      <c r="D89" s="13">
        <v>3.09</v>
      </c>
      <c r="E89" s="14">
        <v>1</v>
      </c>
      <c r="F89" s="13">
        <f t="shared" si="3"/>
        <v>3.09</v>
      </c>
      <c r="G89" s="13">
        <f t="shared" si="4"/>
        <v>0</v>
      </c>
      <c r="H89" s="13">
        <f t="shared" si="5"/>
        <v>3.09</v>
      </c>
    </row>
    <row r="90" spans="1:8" x14ac:dyDescent="0.2">
      <c r="A90" s="11" t="s">
        <v>77</v>
      </c>
      <c r="B90" s="11" t="s">
        <v>101</v>
      </c>
      <c r="C90" s="12">
        <v>0</v>
      </c>
      <c r="D90" s="13">
        <v>1.52</v>
      </c>
      <c r="E90" s="14">
        <v>1</v>
      </c>
      <c r="F90" s="13">
        <f t="shared" si="3"/>
        <v>1.52</v>
      </c>
      <c r="G90" s="13">
        <f t="shared" si="4"/>
        <v>0</v>
      </c>
      <c r="H90" s="13">
        <f t="shared" si="5"/>
        <v>1.52</v>
      </c>
    </row>
    <row r="91" spans="1:8" x14ac:dyDescent="0.2">
      <c r="A91" s="11" t="s">
        <v>87</v>
      </c>
      <c r="B91" s="11" t="s">
        <v>90</v>
      </c>
      <c r="C91" s="12">
        <v>7.0000000000000007E-2</v>
      </c>
      <c r="D91" s="13">
        <v>4.62</v>
      </c>
      <c r="E91" s="14">
        <v>1</v>
      </c>
      <c r="F91" s="13">
        <f t="shared" si="3"/>
        <v>4.62</v>
      </c>
      <c r="G91" s="13">
        <f t="shared" si="4"/>
        <v>0.32</v>
      </c>
      <c r="H91" s="13">
        <f t="shared" si="5"/>
        <v>4.9400000000000004</v>
      </c>
    </row>
    <row r="92" spans="1:8" x14ac:dyDescent="0.2">
      <c r="A92" s="11" t="s">
        <v>87</v>
      </c>
      <c r="B92" s="11" t="s">
        <v>103</v>
      </c>
      <c r="C92" s="12">
        <v>7.0000000000000007E-2</v>
      </c>
      <c r="D92" s="13">
        <v>1.1499999999999999</v>
      </c>
      <c r="E92" s="14">
        <v>1</v>
      </c>
      <c r="F92" s="13">
        <f t="shared" si="3"/>
        <v>1.1499999999999999</v>
      </c>
      <c r="G92" s="13">
        <f t="shared" si="4"/>
        <v>0.08</v>
      </c>
      <c r="H92" s="13">
        <f t="shared" si="5"/>
        <v>1.23</v>
      </c>
    </row>
    <row r="93" spans="1:8" x14ac:dyDescent="0.2">
      <c r="A93" s="11" t="s">
        <v>72</v>
      </c>
      <c r="B93" s="11" t="s">
        <v>104</v>
      </c>
      <c r="C93" s="12">
        <v>7.0000000000000007E-2</v>
      </c>
      <c r="D93" s="13">
        <v>3.76</v>
      </c>
      <c r="E93" s="14">
        <v>1</v>
      </c>
      <c r="F93" s="13">
        <f t="shared" si="3"/>
        <v>3.76</v>
      </c>
      <c r="G93" s="13">
        <f t="shared" si="4"/>
        <v>0.26</v>
      </c>
      <c r="H93" s="13">
        <f t="shared" si="5"/>
        <v>4.0199999999999996</v>
      </c>
    </row>
    <row r="94" spans="1:8" x14ac:dyDescent="0.2">
      <c r="A94" s="11" t="s">
        <v>72</v>
      </c>
      <c r="B94" s="11" t="s">
        <v>73</v>
      </c>
      <c r="C94" s="12">
        <v>7.0000000000000007E-2</v>
      </c>
      <c r="D94" s="13">
        <v>2.16</v>
      </c>
      <c r="E94" s="14">
        <v>1</v>
      </c>
      <c r="F94" s="13">
        <f t="shared" si="3"/>
        <v>2.16</v>
      </c>
      <c r="G94" s="13">
        <f t="shared" si="4"/>
        <v>0.15</v>
      </c>
      <c r="H94" s="13">
        <f t="shared" si="5"/>
        <v>2.31</v>
      </c>
    </row>
    <row r="95" spans="1:8" x14ac:dyDescent="0.2">
      <c r="A95" s="11" t="s">
        <v>72</v>
      </c>
      <c r="B95" s="11" t="s">
        <v>74</v>
      </c>
      <c r="C95" s="12">
        <v>7.0000000000000007E-2</v>
      </c>
      <c r="D95" s="13">
        <v>17.989999999999998</v>
      </c>
      <c r="E95" s="14">
        <v>0.2</v>
      </c>
      <c r="F95" s="13">
        <f t="shared" si="3"/>
        <v>3.5979999999999999</v>
      </c>
      <c r="G95" s="13">
        <f t="shared" si="4"/>
        <v>0.25</v>
      </c>
      <c r="H95" s="13">
        <f t="shared" si="5"/>
        <v>3.8479999999999999</v>
      </c>
    </row>
    <row r="96" spans="1:8" x14ac:dyDescent="0.2">
      <c r="A96" s="11" t="s">
        <v>93</v>
      </c>
      <c r="B96" s="11" t="s">
        <v>94</v>
      </c>
      <c r="C96" s="12">
        <v>0.22</v>
      </c>
      <c r="D96" s="13">
        <v>4.79</v>
      </c>
      <c r="E96" s="14">
        <v>1</v>
      </c>
      <c r="F96" s="13">
        <f t="shared" si="3"/>
        <v>4.79</v>
      </c>
      <c r="G96" s="13">
        <f t="shared" si="4"/>
        <v>1.05</v>
      </c>
      <c r="H96" s="13">
        <f t="shared" si="5"/>
        <v>5.84</v>
      </c>
    </row>
    <row r="97" spans="1:8" x14ac:dyDescent="0.2">
      <c r="A97" s="11" t="s">
        <v>93</v>
      </c>
      <c r="B97" s="11" t="s">
        <v>95</v>
      </c>
      <c r="C97" s="12">
        <v>0.22</v>
      </c>
      <c r="D97" s="13">
        <v>1.74</v>
      </c>
      <c r="E97" s="14">
        <v>1</v>
      </c>
      <c r="F97" s="13">
        <f t="shared" si="3"/>
        <v>1.74</v>
      </c>
      <c r="G97" s="13">
        <f t="shared" si="4"/>
        <v>0.38</v>
      </c>
      <c r="H97" s="13">
        <f t="shared" si="5"/>
        <v>2.12</v>
      </c>
    </row>
    <row r="98" spans="1:8" x14ac:dyDescent="0.2">
      <c r="A98" s="11" t="s">
        <v>77</v>
      </c>
      <c r="B98" s="11" t="s">
        <v>78</v>
      </c>
      <c r="C98" s="12">
        <v>0</v>
      </c>
      <c r="D98" s="13">
        <v>5.39</v>
      </c>
      <c r="E98" s="14">
        <v>1</v>
      </c>
      <c r="F98" s="13">
        <f t="shared" si="3"/>
        <v>5.39</v>
      </c>
      <c r="G98" s="13">
        <f t="shared" si="4"/>
        <v>0</v>
      </c>
      <c r="H98" s="13">
        <f t="shared" si="5"/>
        <v>5.39</v>
      </c>
    </row>
    <row r="99" spans="1:8" x14ac:dyDescent="0.2">
      <c r="A99" s="11" t="s">
        <v>77</v>
      </c>
      <c r="B99" s="11" t="s">
        <v>101</v>
      </c>
      <c r="C99" s="12">
        <v>0</v>
      </c>
      <c r="D99" s="13">
        <v>1.52</v>
      </c>
      <c r="E99" s="14">
        <v>1</v>
      </c>
      <c r="F99" s="13">
        <f t="shared" si="3"/>
        <v>1.52</v>
      </c>
      <c r="G99" s="13">
        <f t="shared" si="4"/>
        <v>0</v>
      </c>
      <c r="H99" s="13">
        <f t="shared" si="5"/>
        <v>1.52</v>
      </c>
    </row>
    <row r="100" spans="1:8" x14ac:dyDescent="0.2">
      <c r="A100" s="11" t="s">
        <v>87</v>
      </c>
      <c r="B100" s="11" t="s">
        <v>88</v>
      </c>
      <c r="C100" s="12">
        <v>7.0000000000000007E-2</v>
      </c>
      <c r="D100" s="13">
        <v>4.1900000000000004</v>
      </c>
      <c r="E100" s="14">
        <v>1</v>
      </c>
      <c r="F100" s="13">
        <f t="shared" si="3"/>
        <v>4.1900000000000004</v>
      </c>
      <c r="G100" s="13">
        <f t="shared" si="4"/>
        <v>0.28999999999999998</v>
      </c>
      <c r="H100" s="13">
        <f t="shared" si="5"/>
        <v>4.4800000000000004</v>
      </c>
    </row>
    <row r="101" spans="1:8" x14ac:dyDescent="0.2">
      <c r="A101" s="11" t="s">
        <v>87</v>
      </c>
      <c r="B101" s="11" t="s">
        <v>89</v>
      </c>
      <c r="C101" s="12">
        <v>7.0000000000000007E-2</v>
      </c>
      <c r="D101" s="13">
        <v>2.85</v>
      </c>
      <c r="E101" s="14">
        <v>1</v>
      </c>
      <c r="F101" s="13">
        <f t="shared" si="3"/>
        <v>2.85</v>
      </c>
      <c r="G101" s="13">
        <f t="shared" si="4"/>
        <v>0.2</v>
      </c>
      <c r="H101" s="13">
        <f t="shared" si="5"/>
        <v>3.0500000000000003</v>
      </c>
    </row>
    <row r="102" spans="1:8" x14ac:dyDescent="0.2">
      <c r="A102" s="11" t="s">
        <v>69</v>
      </c>
      <c r="B102" s="11" t="s">
        <v>91</v>
      </c>
      <c r="C102" s="12">
        <v>7.0000000000000007E-2</v>
      </c>
      <c r="D102" s="13">
        <v>18.489999999999998</v>
      </c>
      <c r="E102" s="14">
        <v>0.4</v>
      </c>
      <c r="F102" s="13">
        <f t="shared" si="3"/>
        <v>7.3959999999999999</v>
      </c>
      <c r="G102" s="13">
        <f t="shared" si="4"/>
        <v>0.52</v>
      </c>
      <c r="H102" s="13">
        <f t="shared" si="5"/>
        <v>7.9160000000000004</v>
      </c>
    </row>
    <row r="103" spans="1:8" x14ac:dyDescent="0.2">
      <c r="A103" s="11" t="s">
        <v>75</v>
      </c>
      <c r="B103" s="11" t="s">
        <v>96</v>
      </c>
      <c r="C103" s="12">
        <v>0.22</v>
      </c>
      <c r="D103" s="13">
        <v>3.49</v>
      </c>
      <c r="E103" s="14">
        <v>0.3</v>
      </c>
      <c r="F103" s="13">
        <f t="shared" si="3"/>
        <v>1.0469999999999999</v>
      </c>
      <c r="G103" s="13">
        <f t="shared" si="4"/>
        <v>0.23</v>
      </c>
      <c r="H103" s="13">
        <f t="shared" si="5"/>
        <v>1.2769999999999999</v>
      </c>
    </row>
    <row r="104" spans="1:8" x14ac:dyDescent="0.2">
      <c r="A104" s="11" t="s">
        <v>77</v>
      </c>
      <c r="B104" s="11" t="s">
        <v>78</v>
      </c>
      <c r="C104" s="12">
        <v>0</v>
      </c>
      <c r="D104" s="13">
        <v>5.39</v>
      </c>
      <c r="E104" s="14">
        <v>1</v>
      </c>
      <c r="F104" s="13">
        <f t="shared" si="3"/>
        <v>5.39</v>
      </c>
      <c r="G104" s="13">
        <f t="shared" si="4"/>
        <v>0</v>
      </c>
      <c r="H104" s="13">
        <f t="shared" si="5"/>
        <v>5.39</v>
      </c>
    </row>
    <row r="105" spans="1:8" x14ac:dyDescent="0.2">
      <c r="A105" s="11" t="s">
        <v>77</v>
      </c>
      <c r="B105" s="11" t="s">
        <v>82</v>
      </c>
      <c r="C105" s="12">
        <v>0</v>
      </c>
      <c r="D105" s="13">
        <v>8.39</v>
      </c>
      <c r="E105" s="14">
        <v>1</v>
      </c>
      <c r="F105" s="13">
        <f t="shared" si="3"/>
        <v>8.39</v>
      </c>
      <c r="G105" s="13">
        <f t="shared" si="4"/>
        <v>0</v>
      </c>
      <c r="H105" s="13">
        <f t="shared" si="5"/>
        <v>8.39</v>
      </c>
    </row>
    <row r="106" spans="1:8" x14ac:dyDescent="0.2">
      <c r="A106" s="11" t="s">
        <v>87</v>
      </c>
      <c r="B106" s="11" t="s">
        <v>90</v>
      </c>
      <c r="C106" s="12">
        <v>7.0000000000000007E-2</v>
      </c>
      <c r="D106" s="13">
        <v>4.62</v>
      </c>
      <c r="E106" s="14">
        <v>1</v>
      </c>
      <c r="F106" s="13">
        <f t="shared" si="3"/>
        <v>4.62</v>
      </c>
      <c r="G106" s="13">
        <f t="shared" si="4"/>
        <v>0.32</v>
      </c>
      <c r="H106" s="13">
        <f t="shared" si="5"/>
        <v>4.9400000000000004</v>
      </c>
    </row>
    <row r="107" spans="1:8" x14ac:dyDescent="0.2">
      <c r="A107" s="11" t="s">
        <v>93</v>
      </c>
      <c r="B107" s="11" t="s">
        <v>95</v>
      </c>
      <c r="C107" s="12">
        <v>0.22</v>
      </c>
      <c r="D107" s="13">
        <v>1.74</v>
      </c>
      <c r="E107" s="14">
        <v>1</v>
      </c>
      <c r="F107" s="13">
        <f t="shared" si="3"/>
        <v>1.74</v>
      </c>
      <c r="G107" s="13">
        <f t="shared" si="4"/>
        <v>0.38</v>
      </c>
      <c r="H107" s="13">
        <f t="shared" si="5"/>
        <v>2.12</v>
      </c>
    </row>
    <row r="108" spans="1:8" x14ac:dyDescent="0.2">
      <c r="A108" s="11" t="s">
        <v>75</v>
      </c>
      <c r="B108" s="11" t="s">
        <v>96</v>
      </c>
      <c r="C108" s="12">
        <v>0.22</v>
      </c>
      <c r="D108" s="13">
        <v>3.49</v>
      </c>
      <c r="E108" s="14">
        <v>0.6</v>
      </c>
      <c r="F108" s="13">
        <f t="shared" si="3"/>
        <v>2.0939999999999999</v>
      </c>
      <c r="G108" s="13">
        <f t="shared" si="4"/>
        <v>0.46</v>
      </c>
      <c r="H108" s="13">
        <f t="shared" si="5"/>
        <v>2.5539999999999998</v>
      </c>
    </row>
    <row r="109" spans="1:8" x14ac:dyDescent="0.2">
      <c r="A109" s="11" t="s">
        <v>77</v>
      </c>
      <c r="B109" s="11" t="s">
        <v>80</v>
      </c>
      <c r="C109" s="12">
        <v>0</v>
      </c>
      <c r="D109" s="13">
        <v>2.66</v>
      </c>
      <c r="E109" s="14">
        <v>1</v>
      </c>
      <c r="F109" s="13">
        <f t="shared" si="3"/>
        <v>2.66</v>
      </c>
      <c r="G109" s="13">
        <f t="shared" si="4"/>
        <v>0</v>
      </c>
      <c r="H109" s="13">
        <f t="shared" si="5"/>
        <v>2.66</v>
      </c>
    </row>
    <row r="110" spans="1:8" x14ac:dyDescent="0.2">
      <c r="A110" s="11" t="s">
        <v>77</v>
      </c>
      <c r="B110" s="11" t="s">
        <v>82</v>
      </c>
      <c r="C110" s="12">
        <v>0</v>
      </c>
      <c r="D110" s="13">
        <v>8.39</v>
      </c>
      <c r="E110" s="14">
        <v>1</v>
      </c>
      <c r="F110" s="13">
        <f t="shared" si="3"/>
        <v>8.39</v>
      </c>
      <c r="G110" s="13">
        <f t="shared" si="4"/>
        <v>0</v>
      </c>
      <c r="H110" s="13">
        <f t="shared" si="5"/>
        <v>8.39</v>
      </c>
    </row>
    <row r="111" spans="1:8" x14ac:dyDescent="0.2">
      <c r="A111" s="11" t="s">
        <v>83</v>
      </c>
      <c r="B111" s="11" t="s">
        <v>102</v>
      </c>
      <c r="C111" s="12">
        <v>7.0000000000000007E-2</v>
      </c>
      <c r="D111" s="13">
        <v>8.82</v>
      </c>
      <c r="E111" s="14">
        <v>1</v>
      </c>
      <c r="F111" s="13">
        <f t="shared" si="3"/>
        <v>8.82</v>
      </c>
      <c r="G111" s="13">
        <f t="shared" si="4"/>
        <v>0.62</v>
      </c>
      <c r="H111" s="13">
        <f t="shared" si="5"/>
        <v>9.44</v>
      </c>
    </row>
    <row r="112" spans="1:8" x14ac:dyDescent="0.2">
      <c r="A112" s="11" t="s">
        <v>85</v>
      </c>
      <c r="B112" s="11" t="s">
        <v>86</v>
      </c>
      <c r="C112" s="12">
        <v>0.22</v>
      </c>
      <c r="D112" s="13">
        <v>2.99</v>
      </c>
      <c r="E112" s="14">
        <v>1</v>
      </c>
      <c r="F112" s="13">
        <f t="shared" si="3"/>
        <v>2.99</v>
      </c>
      <c r="G112" s="13">
        <f t="shared" si="4"/>
        <v>0.66</v>
      </c>
      <c r="H112" s="13">
        <f t="shared" si="5"/>
        <v>3.6500000000000004</v>
      </c>
    </row>
    <row r="113" spans="1:8" x14ac:dyDescent="0.2">
      <c r="A113" s="11" t="s">
        <v>87</v>
      </c>
      <c r="B113" s="11" t="s">
        <v>103</v>
      </c>
      <c r="C113" s="12">
        <v>7.0000000000000007E-2</v>
      </c>
      <c r="D113" s="13">
        <v>1.1499999999999999</v>
      </c>
      <c r="E113" s="14">
        <v>1</v>
      </c>
      <c r="F113" s="13">
        <f t="shared" si="3"/>
        <v>1.1499999999999999</v>
      </c>
      <c r="G113" s="13">
        <f t="shared" si="4"/>
        <v>0.08</v>
      </c>
      <c r="H113" s="13">
        <f t="shared" si="5"/>
        <v>1.23</v>
      </c>
    </row>
    <row r="114" spans="1:8" x14ac:dyDescent="0.2">
      <c r="A114" s="11" t="s">
        <v>69</v>
      </c>
      <c r="B114" s="11" t="s">
        <v>70</v>
      </c>
      <c r="C114" s="12">
        <v>7.0000000000000007E-2</v>
      </c>
      <c r="D114" s="13">
        <v>13.99</v>
      </c>
      <c r="E114" s="14">
        <v>2</v>
      </c>
      <c r="F114" s="13">
        <f t="shared" si="3"/>
        <v>27.98</v>
      </c>
      <c r="G114" s="13">
        <f t="shared" si="4"/>
        <v>1.96</v>
      </c>
      <c r="H114" s="13">
        <f t="shared" si="5"/>
        <v>29.94</v>
      </c>
    </row>
    <row r="115" spans="1:8" x14ac:dyDescent="0.2">
      <c r="A115" s="11" t="s">
        <v>69</v>
      </c>
      <c r="B115" s="11" t="s">
        <v>91</v>
      </c>
      <c r="C115" s="12">
        <v>7.0000000000000007E-2</v>
      </c>
      <c r="D115" s="13">
        <v>18.489999999999998</v>
      </c>
      <c r="E115" s="14">
        <v>0.5</v>
      </c>
      <c r="F115" s="13">
        <f t="shared" si="3"/>
        <v>9.2449999999999992</v>
      </c>
      <c r="G115" s="13">
        <f t="shared" si="4"/>
        <v>0.65</v>
      </c>
      <c r="H115" s="13">
        <f t="shared" si="5"/>
        <v>9.8949999999999996</v>
      </c>
    </row>
    <row r="116" spans="1:8" x14ac:dyDescent="0.2">
      <c r="A116" s="11" t="s">
        <v>69</v>
      </c>
      <c r="B116" s="11" t="s">
        <v>92</v>
      </c>
      <c r="C116" s="12">
        <v>7.0000000000000007E-2</v>
      </c>
      <c r="D116" s="13">
        <v>15.99</v>
      </c>
      <c r="E116" s="14">
        <v>0.3</v>
      </c>
      <c r="F116" s="13">
        <f t="shared" si="3"/>
        <v>4.7969999999999997</v>
      </c>
      <c r="G116" s="13">
        <f t="shared" si="4"/>
        <v>0.34</v>
      </c>
      <c r="H116" s="13">
        <f t="shared" si="5"/>
        <v>5.1369999999999996</v>
      </c>
    </row>
    <row r="117" spans="1:8" x14ac:dyDescent="0.2">
      <c r="A117" s="11" t="s">
        <v>72</v>
      </c>
      <c r="B117" s="11" t="s">
        <v>104</v>
      </c>
      <c r="C117" s="12">
        <v>7.0000000000000007E-2</v>
      </c>
      <c r="D117" s="13">
        <v>3.76</v>
      </c>
      <c r="E117" s="14">
        <v>2</v>
      </c>
      <c r="F117" s="13">
        <f t="shared" si="3"/>
        <v>7.52</v>
      </c>
      <c r="G117" s="13">
        <f t="shared" si="4"/>
        <v>0.53</v>
      </c>
      <c r="H117" s="13">
        <f t="shared" si="5"/>
        <v>8.0499999999999989</v>
      </c>
    </row>
    <row r="118" spans="1:8" x14ac:dyDescent="0.2">
      <c r="A118" s="11" t="s">
        <v>72</v>
      </c>
      <c r="B118" s="11" t="s">
        <v>73</v>
      </c>
      <c r="C118" s="12">
        <v>7.0000000000000007E-2</v>
      </c>
      <c r="D118" s="13">
        <v>2.16</v>
      </c>
      <c r="E118" s="14">
        <v>1</v>
      </c>
      <c r="F118" s="13">
        <f t="shared" si="3"/>
        <v>2.16</v>
      </c>
      <c r="G118" s="13">
        <f t="shared" si="4"/>
        <v>0.15</v>
      </c>
      <c r="H118" s="13">
        <f t="shared" si="5"/>
        <v>2.31</v>
      </c>
    </row>
    <row r="119" spans="1:8" x14ac:dyDescent="0.2">
      <c r="A119" s="11" t="s">
        <v>75</v>
      </c>
      <c r="B119" s="11" t="s">
        <v>97</v>
      </c>
      <c r="C119" s="12">
        <v>0.22</v>
      </c>
      <c r="D119" s="13">
        <v>3.99</v>
      </c>
      <c r="E119" s="14">
        <v>3</v>
      </c>
      <c r="F119" s="13">
        <f t="shared" si="3"/>
        <v>11.97</v>
      </c>
      <c r="G119" s="13">
        <f t="shared" si="4"/>
        <v>2.63</v>
      </c>
      <c r="H119" s="13">
        <f t="shared" si="5"/>
        <v>14.600000000000001</v>
      </c>
    </row>
    <row r="120" spans="1:8" x14ac:dyDescent="0.2">
      <c r="A120" s="11" t="s">
        <v>77</v>
      </c>
      <c r="B120" s="11" t="s">
        <v>80</v>
      </c>
      <c r="C120" s="12">
        <v>0</v>
      </c>
      <c r="D120" s="13">
        <v>2.66</v>
      </c>
      <c r="E120" s="14">
        <v>1</v>
      </c>
      <c r="F120" s="13">
        <f t="shared" si="3"/>
        <v>2.66</v>
      </c>
      <c r="G120" s="13">
        <f t="shared" si="4"/>
        <v>0</v>
      </c>
      <c r="H120" s="13">
        <f t="shared" si="5"/>
        <v>2.66</v>
      </c>
    </row>
    <row r="121" spans="1:8" x14ac:dyDescent="0.2">
      <c r="A121" s="11" t="s">
        <v>77</v>
      </c>
      <c r="B121" s="11" t="s">
        <v>101</v>
      </c>
      <c r="C121" s="12">
        <v>0</v>
      </c>
      <c r="D121" s="13">
        <v>1.52</v>
      </c>
      <c r="E121" s="14">
        <v>1</v>
      </c>
      <c r="F121" s="13">
        <f t="shared" si="3"/>
        <v>1.52</v>
      </c>
      <c r="G121" s="13">
        <f t="shared" si="4"/>
        <v>0</v>
      </c>
      <c r="H121" s="13">
        <f t="shared" si="5"/>
        <v>1.52</v>
      </c>
    </row>
    <row r="122" spans="1:8" x14ac:dyDescent="0.2">
      <c r="A122" s="11" t="s">
        <v>83</v>
      </c>
      <c r="B122" s="11" t="s">
        <v>102</v>
      </c>
      <c r="C122" s="12">
        <v>7.0000000000000007E-2</v>
      </c>
      <c r="D122" s="13">
        <v>8.82</v>
      </c>
      <c r="E122" s="14">
        <v>1</v>
      </c>
      <c r="F122" s="13">
        <f t="shared" si="3"/>
        <v>8.82</v>
      </c>
      <c r="G122" s="13">
        <f t="shared" si="4"/>
        <v>0.62</v>
      </c>
      <c r="H122" s="13">
        <f t="shared" si="5"/>
        <v>9.44</v>
      </c>
    </row>
    <row r="123" spans="1:8" x14ac:dyDescent="0.2">
      <c r="A123" s="11" t="s">
        <v>85</v>
      </c>
      <c r="B123" s="11" t="s">
        <v>86</v>
      </c>
      <c r="C123" s="12">
        <v>0.22</v>
      </c>
      <c r="D123" s="13">
        <v>2.99</v>
      </c>
      <c r="E123" s="14">
        <v>1</v>
      </c>
      <c r="F123" s="13">
        <f t="shared" si="3"/>
        <v>2.99</v>
      </c>
      <c r="G123" s="13">
        <f t="shared" si="4"/>
        <v>0.66</v>
      </c>
      <c r="H123" s="13">
        <f t="shared" si="5"/>
        <v>3.6500000000000004</v>
      </c>
    </row>
    <row r="124" spans="1:8" x14ac:dyDescent="0.2">
      <c r="A124" s="11" t="s">
        <v>87</v>
      </c>
      <c r="B124" s="11" t="s">
        <v>103</v>
      </c>
      <c r="C124" s="12">
        <v>7.0000000000000007E-2</v>
      </c>
      <c r="D124" s="13">
        <v>1.1499999999999999</v>
      </c>
      <c r="E124" s="14">
        <v>1</v>
      </c>
      <c r="F124" s="13">
        <f t="shared" si="3"/>
        <v>1.1499999999999999</v>
      </c>
      <c r="G124" s="13">
        <f t="shared" si="4"/>
        <v>0.08</v>
      </c>
      <c r="H124" s="13">
        <f t="shared" si="5"/>
        <v>1.23</v>
      </c>
    </row>
    <row r="125" spans="1:8" x14ac:dyDescent="0.2">
      <c r="A125" s="11" t="s">
        <v>72</v>
      </c>
      <c r="B125" s="11" t="s">
        <v>104</v>
      </c>
      <c r="C125" s="12">
        <v>7.0000000000000007E-2</v>
      </c>
      <c r="D125" s="13">
        <v>3.76</v>
      </c>
      <c r="E125" s="14">
        <v>1</v>
      </c>
      <c r="F125" s="13">
        <f t="shared" si="3"/>
        <v>3.76</v>
      </c>
      <c r="G125" s="13">
        <f t="shared" si="4"/>
        <v>0.26</v>
      </c>
      <c r="H125" s="13">
        <f t="shared" si="5"/>
        <v>4.0199999999999996</v>
      </c>
    </row>
    <row r="126" spans="1:8" x14ac:dyDescent="0.2">
      <c r="A126" s="11" t="s">
        <v>72</v>
      </c>
      <c r="B126" s="11" t="s">
        <v>73</v>
      </c>
      <c r="C126" s="12">
        <v>7.0000000000000007E-2</v>
      </c>
      <c r="D126" s="13">
        <v>2.16</v>
      </c>
      <c r="E126" s="14">
        <v>4</v>
      </c>
      <c r="F126" s="13">
        <f t="shared" si="3"/>
        <v>8.64</v>
      </c>
      <c r="G126" s="13">
        <f t="shared" si="4"/>
        <v>0.6</v>
      </c>
      <c r="H126" s="13">
        <f t="shared" si="5"/>
        <v>9.24</v>
      </c>
    </row>
    <row r="127" spans="1:8" x14ac:dyDescent="0.2">
      <c r="A127" s="11" t="s">
        <v>72</v>
      </c>
      <c r="B127" s="11" t="s">
        <v>74</v>
      </c>
      <c r="C127" s="12">
        <v>7.0000000000000007E-2</v>
      </c>
      <c r="D127" s="13">
        <v>17.989999999999998</v>
      </c>
      <c r="E127" s="14">
        <v>0.15</v>
      </c>
      <c r="F127" s="13">
        <f t="shared" si="3"/>
        <v>2.6984999999999997</v>
      </c>
      <c r="G127" s="13">
        <f t="shared" si="4"/>
        <v>0.19</v>
      </c>
      <c r="H127" s="13">
        <f t="shared" si="5"/>
        <v>2.8884999999999996</v>
      </c>
    </row>
    <row r="128" spans="1:8" x14ac:dyDescent="0.2">
      <c r="A128" s="11" t="s">
        <v>93</v>
      </c>
      <c r="B128" s="11" t="s">
        <v>95</v>
      </c>
      <c r="C128" s="12">
        <v>0.22</v>
      </c>
      <c r="D128" s="13">
        <v>1.74</v>
      </c>
      <c r="E128" s="14">
        <v>1</v>
      </c>
      <c r="F128" s="13">
        <f t="shared" si="3"/>
        <v>1.74</v>
      </c>
      <c r="G128" s="13">
        <f t="shared" si="4"/>
        <v>0.38</v>
      </c>
      <c r="H128" s="13">
        <f t="shared" si="5"/>
        <v>2.12</v>
      </c>
    </row>
    <row r="129" spans="1:8" x14ac:dyDescent="0.2">
      <c r="A129" s="11" t="s">
        <v>75</v>
      </c>
      <c r="B129" s="11" t="s">
        <v>96</v>
      </c>
      <c r="C129" s="12">
        <v>0.22</v>
      </c>
      <c r="D129" s="13">
        <v>3.49</v>
      </c>
      <c r="E129" s="14">
        <v>0.9</v>
      </c>
      <c r="F129" s="13">
        <f t="shared" si="3"/>
        <v>3.1410000000000005</v>
      </c>
      <c r="G129" s="13">
        <f t="shared" si="4"/>
        <v>0.69</v>
      </c>
      <c r="H129" s="13">
        <f t="shared" si="5"/>
        <v>3.8310000000000004</v>
      </c>
    </row>
    <row r="130" spans="1:8" x14ac:dyDescent="0.2">
      <c r="A130" s="11" t="s">
        <v>75</v>
      </c>
      <c r="B130" s="11" t="s">
        <v>100</v>
      </c>
      <c r="C130" s="12">
        <v>0.22</v>
      </c>
      <c r="D130" s="13">
        <v>6.99</v>
      </c>
      <c r="E130" s="14">
        <v>1.4</v>
      </c>
      <c r="F130" s="13">
        <f t="shared" ref="F130:F193" si="6">D130*E130</f>
        <v>9.7859999999999996</v>
      </c>
      <c r="G130" s="13">
        <f t="shared" ref="G130:G193" si="7">ROUND(F130*C130,2)</f>
        <v>2.15</v>
      </c>
      <c r="H130" s="13">
        <f t="shared" ref="H130:H193" si="8">F130+G130</f>
        <v>11.936</v>
      </c>
    </row>
    <row r="131" spans="1:8" x14ac:dyDescent="0.2">
      <c r="A131" s="11" t="s">
        <v>77</v>
      </c>
      <c r="B131" s="11" t="s">
        <v>80</v>
      </c>
      <c r="C131" s="12">
        <v>0</v>
      </c>
      <c r="D131" s="13">
        <v>2.66</v>
      </c>
      <c r="E131" s="14">
        <v>5</v>
      </c>
      <c r="F131" s="13">
        <f t="shared" si="6"/>
        <v>13.3</v>
      </c>
      <c r="G131" s="13">
        <f t="shared" si="7"/>
        <v>0</v>
      </c>
      <c r="H131" s="13">
        <f t="shared" si="8"/>
        <v>13.3</v>
      </c>
    </row>
    <row r="132" spans="1:8" x14ac:dyDescent="0.2">
      <c r="A132" s="11" t="s">
        <v>77</v>
      </c>
      <c r="B132" s="11" t="s">
        <v>101</v>
      </c>
      <c r="C132" s="12">
        <v>0</v>
      </c>
      <c r="D132" s="13">
        <v>1.52</v>
      </c>
      <c r="E132" s="14">
        <v>3</v>
      </c>
      <c r="F132" s="13">
        <f t="shared" si="6"/>
        <v>4.5600000000000005</v>
      </c>
      <c r="G132" s="13">
        <f t="shared" si="7"/>
        <v>0</v>
      </c>
      <c r="H132" s="13">
        <f t="shared" si="8"/>
        <v>4.5600000000000005</v>
      </c>
    </row>
    <row r="133" spans="1:8" x14ac:dyDescent="0.2">
      <c r="A133" s="11" t="s">
        <v>83</v>
      </c>
      <c r="B133" s="11" t="s">
        <v>84</v>
      </c>
      <c r="C133" s="12">
        <v>7.0000000000000007E-2</v>
      </c>
      <c r="D133" s="13">
        <v>8.66</v>
      </c>
      <c r="E133" s="14">
        <v>0.4</v>
      </c>
      <c r="F133" s="13">
        <f t="shared" si="6"/>
        <v>3.4640000000000004</v>
      </c>
      <c r="G133" s="13">
        <f t="shared" si="7"/>
        <v>0.24</v>
      </c>
      <c r="H133" s="13">
        <f t="shared" si="8"/>
        <v>3.7040000000000006</v>
      </c>
    </row>
    <row r="134" spans="1:8" x14ac:dyDescent="0.2">
      <c r="A134" s="11" t="s">
        <v>83</v>
      </c>
      <c r="B134" s="11" t="s">
        <v>102</v>
      </c>
      <c r="C134" s="12">
        <v>7.0000000000000007E-2</v>
      </c>
      <c r="D134" s="13">
        <v>8.82</v>
      </c>
      <c r="E134" s="14">
        <v>3</v>
      </c>
      <c r="F134" s="13">
        <f t="shared" si="6"/>
        <v>26.46</v>
      </c>
      <c r="G134" s="13">
        <f t="shared" si="7"/>
        <v>1.85</v>
      </c>
      <c r="H134" s="13">
        <f t="shared" si="8"/>
        <v>28.310000000000002</v>
      </c>
    </row>
    <row r="135" spans="1:8" x14ac:dyDescent="0.2">
      <c r="A135" s="11" t="s">
        <v>87</v>
      </c>
      <c r="B135" s="11" t="s">
        <v>103</v>
      </c>
      <c r="C135" s="12">
        <v>7.0000000000000007E-2</v>
      </c>
      <c r="D135" s="13">
        <v>1.1499999999999999</v>
      </c>
      <c r="E135" s="14">
        <v>1</v>
      </c>
      <c r="F135" s="13">
        <f t="shared" si="6"/>
        <v>1.1499999999999999</v>
      </c>
      <c r="G135" s="13">
        <f t="shared" si="7"/>
        <v>0.08</v>
      </c>
      <c r="H135" s="13">
        <f t="shared" si="8"/>
        <v>1.23</v>
      </c>
    </row>
    <row r="136" spans="1:8" x14ac:dyDescent="0.2">
      <c r="A136" s="11" t="s">
        <v>69</v>
      </c>
      <c r="B136" s="11" t="s">
        <v>70</v>
      </c>
      <c r="C136" s="12">
        <v>7.0000000000000007E-2</v>
      </c>
      <c r="D136" s="13">
        <v>13.99</v>
      </c>
      <c r="E136" s="14">
        <v>1.2</v>
      </c>
      <c r="F136" s="13">
        <f t="shared" si="6"/>
        <v>16.788</v>
      </c>
      <c r="G136" s="13">
        <f t="shared" si="7"/>
        <v>1.18</v>
      </c>
      <c r="H136" s="13">
        <f t="shared" si="8"/>
        <v>17.968</v>
      </c>
    </row>
    <row r="137" spans="1:8" x14ac:dyDescent="0.2">
      <c r="A137" s="11" t="s">
        <v>69</v>
      </c>
      <c r="B137" s="11" t="s">
        <v>91</v>
      </c>
      <c r="C137" s="12">
        <v>7.0000000000000007E-2</v>
      </c>
      <c r="D137" s="13">
        <v>18.489999999999998</v>
      </c>
      <c r="E137" s="14">
        <v>0.2</v>
      </c>
      <c r="F137" s="13">
        <f t="shared" si="6"/>
        <v>3.698</v>
      </c>
      <c r="G137" s="13">
        <f t="shared" si="7"/>
        <v>0.26</v>
      </c>
      <c r="H137" s="13">
        <f t="shared" si="8"/>
        <v>3.9580000000000002</v>
      </c>
    </row>
    <row r="138" spans="1:8" x14ac:dyDescent="0.2">
      <c r="A138" s="11" t="s">
        <v>69</v>
      </c>
      <c r="B138" s="11" t="s">
        <v>92</v>
      </c>
      <c r="C138" s="12">
        <v>7.0000000000000007E-2</v>
      </c>
      <c r="D138" s="13">
        <v>15.99</v>
      </c>
      <c r="E138" s="14">
        <v>0.1</v>
      </c>
      <c r="F138" s="13">
        <f t="shared" si="6"/>
        <v>1.5990000000000002</v>
      </c>
      <c r="G138" s="13">
        <f t="shared" si="7"/>
        <v>0.11</v>
      </c>
      <c r="H138" s="13">
        <f t="shared" si="8"/>
        <v>1.7090000000000003</v>
      </c>
    </row>
    <row r="139" spans="1:8" x14ac:dyDescent="0.2">
      <c r="A139" s="11" t="s">
        <v>72</v>
      </c>
      <c r="B139" s="11" t="s">
        <v>104</v>
      </c>
      <c r="C139" s="12">
        <v>7.0000000000000007E-2</v>
      </c>
      <c r="D139" s="13">
        <v>3.76</v>
      </c>
      <c r="E139" s="14">
        <v>1</v>
      </c>
      <c r="F139" s="13">
        <f t="shared" si="6"/>
        <v>3.76</v>
      </c>
      <c r="G139" s="13">
        <f t="shared" si="7"/>
        <v>0.26</v>
      </c>
      <c r="H139" s="13">
        <f t="shared" si="8"/>
        <v>4.0199999999999996</v>
      </c>
    </row>
    <row r="140" spans="1:8" x14ac:dyDescent="0.2">
      <c r="A140" s="11" t="s">
        <v>72</v>
      </c>
      <c r="B140" s="11" t="s">
        <v>73</v>
      </c>
      <c r="C140" s="12">
        <v>7.0000000000000007E-2</v>
      </c>
      <c r="D140" s="13">
        <v>2.16</v>
      </c>
      <c r="E140" s="14">
        <v>1</v>
      </c>
      <c r="F140" s="13">
        <f t="shared" si="6"/>
        <v>2.16</v>
      </c>
      <c r="G140" s="13">
        <f t="shared" si="7"/>
        <v>0.15</v>
      </c>
      <c r="H140" s="13">
        <f t="shared" si="8"/>
        <v>2.31</v>
      </c>
    </row>
    <row r="141" spans="1:8" x14ac:dyDescent="0.2">
      <c r="A141" s="11" t="s">
        <v>72</v>
      </c>
      <c r="B141" s="11" t="s">
        <v>74</v>
      </c>
      <c r="C141" s="12">
        <v>7.0000000000000007E-2</v>
      </c>
      <c r="D141" s="13">
        <v>17.989999999999998</v>
      </c>
      <c r="E141" s="14">
        <v>0.25</v>
      </c>
      <c r="F141" s="13">
        <f t="shared" si="6"/>
        <v>4.4974999999999996</v>
      </c>
      <c r="G141" s="13">
        <f t="shared" si="7"/>
        <v>0.31</v>
      </c>
      <c r="H141" s="13">
        <f t="shared" si="8"/>
        <v>4.8074999999999992</v>
      </c>
    </row>
    <row r="142" spans="1:8" x14ac:dyDescent="0.2">
      <c r="A142" s="11" t="s">
        <v>93</v>
      </c>
      <c r="B142" s="11" t="s">
        <v>94</v>
      </c>
      <c r="C142" s="12">
        <v>0.22</v>
      </c>
      <c r="D142" s="13">
        <v>4.79</v>
      </c>
      <c r="E142" s="14">
        <v>1</v>
      </c>
      <c r="F142" s="13">
        <f t="shared" si="6"/>
        <v>4.79</v>
      </c>
      <c r="G142" s="13">
        <f t="shared" si="7"/>
        <v>1.05</v>
      </c>
      <c r="H142" s="13">
        <f t="shared" si="8"/>
        <v>5.84</v>
      </c>
    </row>
    <row r="143" spans="1:8" x14ac:dyDescent="0.2">
      <c r="A143" s="11" t="s">
        <v>93</v>
      </c>
      <c r="B143" s="11" t="s">
        <v>95</v>
      </c>
      <c r="C143" s="12">
        <v>0.22</v>
      </c>
      <c r="D143" s="13">
        <v>1.74</v>
      </c>
      <c r="E143" s="14">
        <v>1</v>
      </c>
      <c r="F143" s="13">
        <f t="shared" si="6"/>
        <v>1.74</v>
      </c>
      <c r="G143" s="13">
        <f t="shared" si="7"/>
        <v>0.38</v>
      </c>
      <c r="H143" s="13">
        <f t="shared" si="8"/>
        <v>2.12</v>
      </c>
    </row>
    <row r="144" spans="1:8" x14ac:dyDescent="0.2">
      <c r="A144" s="11" t="s">
        <v>77</v>
      </c>
      <c r="B144" s="11" t="s">
        <v>78</v>
      </c>
      <c r="C144" s="12">
        <v>0</v>
      </c>
      <c r="D144" s="13">
        <v>5.39</v>
      </c>
      <c r="E144" s="14">
        <v>1</v>
      </c>
      <c r="F144" s="13">
        <f t="shared" si="6"/>
        <v>5.39</v>
      </c>
      <c r="G144" s="13">
        <f t="shared" si="7"/>
        <v>0</v>
      </c>
      <c r="H144" s="13">
        <f t="shared" si="8"/>
        <v>5.39</v>
      </c>
    </row>
    <row r="145" spans="1:8" x14ac:dyDescent="0.2">
      <c r="A145" s="11" t="s">
        <v>77</v>
      </c>
      <c r="B145" s="11" t="s">
        <v>105</v>
      </c>
      <c r="C145" s="12">
        <v>0</v>
      </c>
      <c r="D145" s="13">
        <v>14.39</v>
      </c>
      <c r="E145" s="14">
        <v>1</v>
      </c>
      <c r="F145" s="13">
        <f t="shared" si="6"/>
        <v>14.39</v>
      </c>
      <c r="G145" s="13">
        <f t="shared" si="7"/>
        <v>0</v>
      </c>
      <c r="H145" s="13">
        <f t="shared" si="8"/>
        <v>14.39</v>
      </c>
    </row>
    <row r="146" spans="1:8" x14ac:dyDescent="0.2">
      <c r="A146" s="11" t="s">
        <v>77</v>
      </c>
      <c r="B146" s="11" t="s">
        <v>79</v>
      </c>
      <c r="C146" s="12">
        <v>0</v>
      </c>
      <c r="D146" s="13">
        <v>2.4700000000000002</v>
      </c>
      <c r="E146" s="14">
        <v>1</v>
      </c>
      <c r="F146" s="13">
        <f t="shared" si="6"/>
        <v>2.4700000000000002</v>
      </c>
      <c r="G146" s="13">
        <f t="shared" si="7"/>
        <v>0</v>
      </c>
      <c r="H146" s="13">
        <f t="shared" si="8"/>
        <v>2.4700000000000002</v>
      </c>
    </row>
    <row r="147" spans="1:8" x14ac:dyDescent="0.2">
      <c r="A147" s="11" t="s">
        <v>77</v>
      </c>
      <c r="B147" s="11" t="s">
        <v>80</v>
      </c>
      <c r="C147" s="12">
        <v>0</v>
      </c>
      <c r="D147" s="13">
        <v>2.66</v>
      </c>
      <c r="E147" s="14">
        <v>1</v>
      </c>
      <c r="F147" s="13">
        <f t="shared" si="6"/>
        <v>2.66</v>
      </c>
      <c r="G147" s="13">
        <f t="shared" si="7"/>
        <v>0</v>
      </c>
      <c r="H147" s="13">
        <f t="shared" si="8"/>
        <v>2.66</v>
      </c>
    </row>
    <row r="148" spans="1:8" x14ac:dyDescent="0.2">
      <c r="A148" s="11" t="s">
        <v>77</v>
      </c>
      <c r="B148" s="11" t="s">
        <v>81</v>
      </c>
      <c r="C148" s="12">
        <v>0</v>
      </c>
      <c r="D148" s="13">
        <v>3.09</v>
      </c>
      <c r="E148" s="14">
        <v>1</v>
      </c>
      <c r="F148" s="13">
        <f t="shared" si="6"/>
        <v>3.09</v>
      </c>
      <c r="G148" s="13">
        <f t="shared" si="7"/>
        <v>0</v>
      </c>
      <c r="H148" s="13">
        <f t="shared" si="8"/>
        <v>3.09</v>
      </c>
    </row>
    <row r="149" spans="1:8" x14ac:dyDescent="0.2">
      <c r="A149" s="11" t="s">
        <v>77</v>
      </c>
      <c r="B149" s="11" t="s">
        <v>101</v>
      </c>
      <c r="C149" s="12">
        <v>0</v>
      </c>
      <c r="D149" s="13">
        <v>1.52</v>
      </c>
      <c r="E149" s="14">
        <v>1</v>
      </c>
      <c r="F149" s="13">
        <f t="shared" si="6"/>
        <v>1.52</v>
      </c>
      <c r="G149" s="13">
        <f t="shared" si="7"/>
        <v>0</v>
      </c>
      <c r="H149" s="13">
        <f t="shared" si="8"/>
        <v>1.52</v>
      </c>
    </row>
    <row r="150" spans="1:8" x14ac:dyDescent="0.2">
      <c r="A150" s="11" t="s">
        <v>77</v>
      </c>
      <c r="B150" s="11" t="s">
        <v>82</v>
      </c>
      <c r="C150" s="12">
        <v>0</v>
      </c>
      <c r="D150" s="13">
        <v>8.39</v>
      </c>
      <c r="E150" s="14">
        <v>1</v>
      </c>
      <c r="F150" s="13">
        <f t="shared" si="6"/>
        <v>8.39</v>
      </c>
      <c r="G150" s="13">
        <f t="shared" si="7"/>
        <v>0</v>
      </c>
      <c r="H150" s="13">
        <f t="shared" si="8"/>
        <v>8.39</v>
      </c>
    </row>
    <row r="151" spans="1:8" x14ac:dyDescent="0.2">
      <c r="A151" s="11" t="s">
        <v>83</v>
      </c>
      <c r="B151" s="11" t="s">
        <v>84</v>
      </c>
      <c r="C151" s="12">
        <v>7.0000000000000007E-2</v>
      </c>
      <c r="D151" s="13">
        <v>8.66</v>
      </c>
      <c r="E151" s="14">
        <v>0.6</v>
      </c>
      <c r="F151" s="13">
        <f t="shared" si="6"/>
        <v>5.1959999999999997</v>
      </c>
      <c r="G151" s="13">
        <f t="shared" si="7"/>
        <v>0.36</v>
      </c>
      <c r="H151" s="13">
        <f t="shared" si="8"/>
        <v>5.556</v>
      </c>
    </row>
    <row r="152" spans="1:8" x14ac:dyDescent="0.2">
      <c r="A152" s="11" t="s">
        <v>83</v>
      </c>
      <c r="B152" s="11" t="s">
        <v>102</v>
      </c>
      <c r="C152" s="12">
        <v>7.0000000000000007E-2</v>
      </c>
      <c r="D152" s="13">
        <v>8.82</v>
      </c>
      <c r="E152" s="14">
        <v>2</v>
      </c>
      <c r="F152" s="13">
        <f t="shared" si="6"/>
        <v>17.64</v>
      </c>
      <c r="G152" s="13">
        <f t="shared" si="7"/>
        <v>1.23</v>
      </c>
      <c r="H152" s="13">
        <f t="shared" si="8"/>
        <v>18.87</v>
      </c>
    </row>
    <row r="153" spans="1:8" x14ac:dyDescent="0.2">
      <c r="A153" s="11" t="s">
        <v>85</v>
      </c>
      <c r="B153" s="11" t="s">
        <v>86</v>
      </c>
      <c r="C153" s="12">
        <v>0.22</v>
      </c>
      <c r="D153" s="13">
        <v>2.99</v>
      </c>
      <c r="E153" s="14">
        <v>1</v>
      </c>
      <c r="F153" s="13">
        <f t="shared" si="6"/>
        <v>2.99</v>
      </c>
      <c r="G153" s="13">
        <f t="shared" si="7"/>
        <v>0.66</v>
      </c>
      <c r="H153" s="13">
        <f t="shared" si="8"/>
        <v>3.6500000000000004</v>
      </c>
    </row>
    <row r="154" spans="1:8" x14ac:dyDescent="0.2">
      <c r="A154" s="11" t="s">
        <v>87</v>
      </c>
      <c r="B154" s="11" t="s">
        <v>88</v>
      </c>
      <c r="C154" s="12">
        <v>7.0000000000000007E-2</v>
      </c>
      <c r="D154" s="13">
        <v>4.1900000000000004</v>
      </c>
      <c r="E154" s="14">
        <v>1</v>
      </c>
      <c r="F154" s="13">
        <f t="shared" si="6"/>
        <v>4.1900000000000004</v>
      </c>
      <c r="G154" s="13">
        <f t="shared" si="7"/>
        <v>0.28999999999999998</v>
      </c>
      <c r="H154" s="13">
        <f t="shared" si="8"/>
        <v>4.4800000000000004</v>
      </c>
    </row>
    <row r="155" spans="1:8" x14ac:dyDescent="0.2">
      <c r="A155" s="11" t="s">
        <v>87</v>
      </c>
      <c r="B155" s="11" t="s">
        <v>89</v>
      </c>
      <c r="C155" s="12">
        <v>7.0000000000000007E-2</v>
      </c>
      <c r="D155" s="13">
        <v>2.85</v>
      </c>
      <c r="E155" s="14">
        <v>2</v>
      </c>
      <c r="F155" s="13">
        <f t="shared" si="6"/>
        <v>5.7</v>
      </c>
      <c r="G155" s="13">
        <f t="shared" si="7"/>
        <v>0.4</v>
      </c>
      <c r="H155" s="13">
        <f t="shared" si="8"/>
        <v>6.1000000000000005</v>
      </c>
    </row>
    <row r="156" spans="1:8" x14ac:dyDescent="0.2">
      <c r="A156" s="11" t="s">
        <v>87</v>
      </c>
      <c r="B156" s="11" t="s">
        <v>90</v>
      </c>
      <c r="C156" s="12">
        <v>7.0000000000000007E-2</v>
      </c>
      <c r="D156" s="13">
        <v>4.62</v>
      </c>
      <c r="E156" s="14">
        <v>1</v>
      </c>
      <c r="F156" s="13">
        <f t="shared" si="6"/>
        <v>4.62</v>
      </c>
      <c r="G156" s="13">
        <f t="shared" si="7"/>
        <v>0.32</v>
      </c>
      <c r="H156" s="13">
        <f t="shared" si="8"/>
        <v>4.9400000000000004</v>
      </c>
    </row>
    <row r="157" spans="1:8" x14ac:dyDescent="0.2">
      <c r="A157" s="11" t="s">
        <v>87</v>
      </c>
      <c r="B157" s="11" t="s">
        <v>103</v>
      </c>
      <c r="C157" s="12">
        <v>7.0000000000000007E-2</v>
      </c>
      <c r="D157" s="13">
        <v>1.1499999999999999</v>
      </c>
      <c r="E157" s="14">
        <v>1</v>
      </c>
      <c r="F157" s="13">
        <f t="shared" si="6"/>
        <v>1.1499999999999999</v>
      </c>
      <c r="G157" s="13">
        <f t="shared" si="7"/>
        <v>0.08</v>
      </c>
      <c r="H157" s="13">
        <f t="shared" si="8"/>
        <v>1.23</v>
      </c>
    </row>
    <row r="158" spans="1:8" x14ac:dyDescent="0.2">
      <c r="A158" s="11" t="s">
        <v>72</v>
      </c>
      <c r="B158" s="11" t="s">
        <v>104</v>
      </c>
      <c r="C158" s="12">
        <v>7.0000000000000007E-2</v>
      </c>
      <c r="D158" s="13">
        <v>3.76</v>
      </c>
      <c r="E158" s="14">
        <v>1</v>
      </c>
      <c r="F158" s="13">
        <f t="shared" si="6"/>
        <v>3.76</v>
      </c>
      <c r="G158" s="13">
        <f t="shared" si="7"/>
        <v>0.26</v>
      </c>
      <c r="H158" s="13">
        <f t="shared" si="8"/>
        <v>4.0199999999999996</v>
      </c>
    </row>
    <row r="159" spans="1:8" x14ac:dyDescent="0.2">
      <c r="A159" s="11" t="s">
        <v>72</v>
      </c>
      <c r="B159" s="11" t="s">
        <v>73</v>
      </c>
      <c r="C159" s="12">
        <v>7.0000000000000007E-2</v>
      </c>
      <c r="D159" s="13">
        <v>2.16</v>
      </c>
      <c r="E159" s="14">
        <v>1</v>
      </c>
      <c r="F159" s="13">
        <f t="shared" si="6"/>
        <v>2.16</v>
      </c>
      <c r="G159" s="13">
        <f t="shared" si="7"/>
        <v>0.15</v>
      </c>
      <c r="H159" s="13">
        <f t="shared" si="8"/>
        <v>2.31</v>
      </c>
    </row>
    <row r="160" spans="1:8" x14ac:dyDescent="0.2">
      <c r="A160" s="11" t="s">
        <v>72</v>
      </c>
      <c r="B160" s="11" t="s">
        <v>74</v>
      </c>
      <c r="C160" s="12">
        <v>7.0000000000000007E-2</v>
      </c>
      <c r="D160" s="13">
        <v>17.989999999999998</v>
      </c>
      <c r="E160" s="14">
        <v>0.25</v>
      </c>
      <c r="F160" s="13">
        <f t="shared" si="6"/>
        <v>4.4974999999999996</v>
      </c>
      <c r="G160" s="13">
        <f t="shared" si="7"/>
        <v>0.31</v>
      </c>
      <c r="H160" s="13">
        <f t="shared" si="8"/>
        <v>4.8074999999999992</v>
      </c>
    </row>
    <row r="161" spans="1:8" x14ac:dyDescent="0.2">
      <c r="A161" s="11" t="s">
        <v>93</v>
      </c>
      <c r="B161" s="11" t="s">
        <v>94</v>
      </c>
      <c r="C161" s="12">
        <v>0.22</v>
      </c>
      <c r="D161" s="13">
        <v>4.79</v>
      </c>
      <c r="E161" s="14">
        <v>1</v>
      </c>
      <c r="F161" s="13">
        <f t="shared" si="6"/>
        <v>4.79</v>
      </c>
      <c r="G161" s="13">
        <f t="shared" si="7"/>
        <v>1.05</v>
      </c>
      <c r="H161" s="13">
        <f t="shared" si="8"/>
        <v>5.84</v>
      </c>
    </row>
    <row r="162" spans="1:8" x14ac:dyDescent="0.2">
      <c r="A162" s="11" t="s">
        <v>93</v>
      </c>
      <c r="B162" s="11" t="s">
        <v>95</v>
      </c>
      <c r="C162" s="12">
        <v>0.22</v>
      </c>
      <c r="D162" s="13">
        <v>1.74</v>
      </c>
      <c r="E162" s="14">
        <v>1</v>
      </c>
      <c r="F162" s="13">
        <f t="shared" si="6"/>
        <v>1.74</v>
      </c>
      <c r="G162" s="13">
        <f t="shared" si="7"/>
        <v>0.38</v>
      </c>
      <c r="H162" s="13">
        <f t="shared" si="8"/>
        <v>2.12</v>
      </c>
    </row>
    <row r="163" spans="1:8" x14ac:dyDescent="0.2">
      <c r="A163" s="11" t="s">
        <v>75</v>
      </c>
      <c r="B163" s="11" t="s">
        <v>96</v>
      </c>
      <c r="C163" s="12">
        <v>0.22</v>
      </c>
      <c r="D163" s="13">
        <v>3.49</v>
      </c>
      <c r="E163" s="14">
        <v>0.8</v>
      </c>
      <c r="F163" s="13">
        <f t="shared" si="6"/>
        <v>2.7920000000000003</v>
      </c>
      <c r="G163" s="13">
        <f t="shared" si="7"/>
        <v>0.61</v>
      </c>
      <c r="H163" s="13">
        <f t="shared" si="8"/>
        <v>3.4020000000000001</v>
      </c>
    </row>
    <row r="164" spans="1:8" x14ac:dyDescent="0.2">
      <c r="A164" s="11" t="s">
        <v>75</v>
      </c>
      <c r="B164" s="11" t="s">
        <v>97</v>
      </c>
      <c r="C164" s="12">
        <v>0.22</v>
      </c>
      <c r="D164" s="13">
        <v>3.99</v>
      </c>
      <c r="E164" s="14">
        <v>2.2000000000000002</v>
      </c>
      <c r="F164" s="13">
        <f t="shared" si="6"/>
        <v>8.7780000000000005</v>
      </c>
      <c r="G164" s="13">
        <f t="shared" si="7"/>
        <v>1.93</v>
      </c>
      <c r="H164" s="13">
        <f t="shared" si="8"/>
        <v>10.708</v>
      </c>
    </row>
    <row r="165" spans="1:8" x14ac:dyDescent="0.2">
      <c r="A165" s="11" t="s">
        <v>75</v>
      </c>
      <c r="B165" s="11" t="s">
        <v>76</v>
      </c>
      <c r="C165" s="12">
        <v>0.22</v>
      </c>
      <c r="D165" s="13">
        <v>8.99</v>
      </c>
      <c r="E165" s="14">
        <v>0.8</v>
      </c>
      <c r="F165" s="13">
        <f t="shared" si="6"/>
        <v>7.1920000000000002</v>
      </c>
      <c r="G165" s="13">
        <f t="shared" si="7"/>
        <v>1.58</v>
      </c>
      <c r="H165" s="13">
        <f t="shared" si="8"/>
        <v>8.7720000000000002</v>
      </c>
    </row>
    <row r="166" spans="1:8" x14ac:dyDescent="0.2">
      <c r="A166" s="11" t="s">
        <v>75</v>
      </c>
      <c r="B166" s="11" t="s">
        <v>98</v>
      </c>
      <c r="C166" s="12">
        <v>0.22</v>
      </c>
      <c r="D166" s="13">
        <v>17.989999999999998</v>
      </c>
      <c r="E166" s="14">
        <v>0.2</v>
      </c>
      <c r="F166" s="13">
        <f t="shared" si="6"/>
        <v>3.5979999999999999</v>
      </c>
      <c r="G166" s="13">
        <f t="shared" si="7"/>
        <v>0.79</v>
      </c>
      <c r="H166" s="13">
        <f t="shared" si="8"/>
        <v>4.3879999999999999</v>
      </c>
    </row>
    <row r="167" spans="1:8" x14ac:dyDescent="0.2">
      <c r="A167" s="11" t="s">
        <v>75</v>
      </c>
      <c r="B167" s="11" t="s">
        <v>99</v>
      </c>
      <c r="C167" s="12">
        <v>0.22</v>
      </c>
      <c r="D167" s="13">
        <v>4.99</v>
      </c>
      <c r="E167" s="14">
        <v>2</v>
      </c>
      <c r="F167" s="13">
        <f t="shared" si="6"/>
        <v>9.98</v>
      </c>
      <c r="G167" s="13">
        <f t="shared" si="7"/>
        <v>2.2000000000000002</v>
      </c>
      <c r="H167" s="13">
        <f t="shared" si="8"/>
        <v>12.18</v>
      </c>
    </row>
    <row r="168" spans="1:8" x14ac:dyDescent="0.2">
      <c r="A168" s="11" t="s">
        <v>75</v>
      </c>
      <c r="B168" s="11" t="s">
        <v>100</v>
      </c>
      <c r="C168" s="12">
        <v>0.22</v>
      </c>
      <c r="D168" s="13">
        <v>6.99</v>
      </c>
      <c r="E168" s="14">
        <v>1.1000000000000001</v>
      </c>
      <c r="F168" s="13">
        <f t="shared" si="6"/>
        <v>7.6890000000000009</v>
      </c>
      <c r="G168" s="13">
        <f t="shared" si="7"/>
        <v>1.69</v>
      </c>
      <c r="H168" s="13">
        <f t="shared" si="8"/>
        <v>9.3790000000000013</v>
      </c>
    </row>
    <row r="169" spans="1:8" x14ac:dyDescent="0.2">
      <c r="A169" s="11" t="s">
        <v>77</v>
      </c>
      <c r="B169" s="11" t="s">
        <v>78</v>
      </c>
      <c r="C169" s="12">
        <v>0</v>
      </c>
      <c r="D169" s="13">
        <v>5.39</v>
      </c>
      <c r="E169" s="14">
        <v>1</v>
      </c>
      <c r="F169" s="13">
        <f t="shared" si="6"/>
        <v>5.39</v>
      </c>
      <c r="G169" s="13">
        <f t="shared" si="7"/>
        <v>0</v>
      </c>
      <c r="H169" s="13">
        <f t="shared" si="8"/>
        <v>5.39</v>
      </c>
    </row>
    <row r="170" spans="1:8" x14ac:dyDescent="0.2">
      <c r="A170" s="11" t="s">
        <v>77</v>
      </c>
      <c r="B170" s="11" t="s">
        <v>105</v>
      </c>
      <c r="C170" s="12">
        <v>0</v>
      </c>
      <c r="D170" s="13">
        <v>14.39</v>
      </c>
      <c r="E170" s="14">
        <v>1</v>
      </c>
      <c r="F170" s="13">
        <f t="shared" si="6"/>
        <v>14.39</v>
      </c>
      <c r="G170" s="13">
        <f t="shared" si="7"/>
        <v>0</v>
      </c>
      <c r="H170" s="13">
        <f t="shared" si="8"/>
        <v>14.39</v>
      </c>
    </row>
    <row r="171" spans="1:8" x14ac:dyDescent="0.2">
      <c r="A171" s="11" t="s">
        <v>77</v>
      </c>
      <c r="B171" s="11" t="s">
        <v>79</v>
      </c>
      <c r="C171" s="12">
        <v>0</v>
      </c>
      <c r="D171" s="13">
        <v>2.4700000000000002</v>
      </c>
      <c r="E171" s="14">
        <v>2</v>
      </c>
      <c r="F171" s="13">
        <f t="shared" si="6"/>
        <v>4.9400000000000004</v>
      </c>
      <c r="G171" s="13">
        <f t="shared" si="7"/>
        <v>0</v>
      </c>
      <c r="H171" s="13">
        <f t="shared" si="8"/>
        <v>4.9400000000000004</v>
      </c>
    </row>
    <row r="172" spans="1:8" x14ac:dyDescent="0.2">
      <c r="A172" s="11" t="s">
        <v>77</v>
      </c>
      <c r="B172" s="11" t="s">
        <v>80</v>
      </c>
      <c r="C172" s="12">
        <v>0</v>
      </c>
      <c r="D172" s="13">
        <v>2.66</v>
      </c>
      <c r="E172" s="14">
        <v>1</v>
      </c>
      <c r="F172" s="13">
        <f t="shared" si="6"/>
        <v>2.66</v>
      </c>
      <c r="G172" s="13">
        <f t="shared" si="7"/>
        <v>0</v>
      </c>
      <c r="H172" s="13">
        <f t="shared" si="8"/>
        <v>2.66</v>
      </c>
    </row>
    <row r="173" spans="1:8" x14ac:dyDescent="0.2">
      <c r="A173" s="11" t="s">
        <v>77</v>
      </c>
      <c r="B173" s="11" t="s">
        <v>81</v>
      </c>
      <c r="C173" s="12">
        <v>0</v>
      </c>
      <c r="D173" s="13">
        <v>3.09</v>
      </c>
      <c r="E173" s="14">
        <v>1</v>
      </c>
      <c r="F173" s="13">
        <f t="shared" si="6"/>
        <v>3.09</v>
      </c>
      <c r="G173" s="13">
        <f t="shared" si="7"/>
        <v>0</v>
      </c>
      <c r="H173" s="13">
        <f t="shared" si="8"/>
        <v>3.09</v>
      </c>
    </row>
    <row r="174" spans="1:8" x14ac:dyDescent="0.2">
      <c r="A174" s="11" t="s">
        <v>77</v>
      </c>
      <c r="B174" s="11" t="s">
        <v>101</v>
      </c>
      <c r="C174" s="12">
        <v>0</v>
      </c>
      <c r="D174" s="13">
        <v>1.52</v>
      </c>
      <c r="E174" s="14">
        <v>1</v>
      </c>
      <c r="F174" s="13">
        <f t="shared" si="6"/>
        <v>1.52</v>
      </c>
      <c r="G174" s="13">
        <f t="shared" si="7"/>
        <v>0</v>
      </c>
      <c r="H174" s="13">
        <f t="shared" si="8"/>
        <v>1.52</v>
      </c>
    </row>
    <row r="175" spans="1:8" x14ac:dyDescent="0.2">
      <c r="A175" s="11" t="s">
        <v>77</v>
      </c>
      <c r="B175" s="11" t="s">
        <v>82</v>
      </c>
      <c r="C175" s="12">
        <v>0</v>
      </c>
      <c r="D175" s="13">
        <v>8.39</v>
      </c>
      <c r="E175" s="14">
        <v>1</v>
      </c>
      <c r="F175" s="13">
        <f t="shared" si="6"/>
        <v>8.39</v>
      </c>
      <c r="G175" s="13">
        <f t="shared" si="7"/>
        <v>0</v>
      </c>
      <c r="H175" s="13">
        <f t="shared" si="8"/>
        <v>8.39</v>
      </c>
    </row>
    <row r="176" spans="1:8" x14ac:dyDescent="0.2">
      <c r="A176" s="11" t="s">
        <v>83</v>
      </c>
      <c r="B176" s="11" t="s">
        <v>84</v>
      </c>
      <c r="C176" s="12">
        <v>7.0000000000000007E-2</v>
      </c>
      <c r="D176" s="13">
        <v>8.66</v>
      </c>
      <c r="E176" s="14">
        <v>0.3</v>
      </c>
      <c r="F176" s="13">
        <f t="shared" si="6"/>
        <v>2.5979999999999999</v>
      </c>
      <c r="G176" s="13">
        <f t="shared" si="7"/>
        <v>0.18</v>
      </c>
      <c r="H176" s="13">
        <f t="shared" si="8"/>
        <v>2.778</v>
      </c>
    </row>
    <row r="177" spans="1:8" x14ac:dyDescent="0.2">
      <c r="A177" s="11" t="s">
        <v>83</v>
      </c>
      <c r="B177" s="11" t="s">
        <v>102</v>
      </c>
      <c r="C177" s="12">
        <v>7.0000000000000007E-2</v>
      </c>
      <c r="D177" s="13">
        <v>8.82</v>
      </c>
      <c r="E177" s="14">
        <v>1</v>
      </c>
      <c r="F177" s="13">
        <f t="shared" si="6"/>
        <v>8.82</v>
      </c>
      <c r="G177" s="13">
        <f t="shared" si="7"/>
        <v>0.62</v>
      </c>
      <c r="H177" s="13">
        <f t="shared" si="8"/>
        <v>9.44</v>
      </c>
    </row>
    <row r="178" spans="1:8" x14ac:dyDescent="0.2">
      <c r="A178" s="11" t="s">
        <v>85</v>
      </c>
      <c r="B178" s="11" t="s">
        <v>86</v>
      </c>
      <c r="C178" s="12">
        <v>0.22</v>
      </c>
      <c r="D178" s="13">
        <v>2.99</v>
      </c>
      <c r="E178" s="14">
        <v>1</v>
      </c>
      <c r="F178" s="13">
        <f t="shared" si="6"/>
        <v>2.99</v>
      </c>
      <c r="G178" s="13">
        <f t="shared" si="7"/>
        <v>0.66</v>
      </c>
      <c r="H178" s="13">
        <f t="shared" si="8"/>
        <v>3.6500000000000004</v>
      </c>
    </row>
    <row r="179" spans="1:8" x14ac:dyDescent="0.2">
      <c r="A179" s="11" t="s">
        <v>87</v>
      </c>
      <c r="B179" s="11" t="s">
        <v>88</v>
      </c>
      <c r="C179" s="12">
        <v>7.0000000000000007E-2</v>
      </c>
      <c r="D179" s="13">
        <v>4.1900000000000004</v>
      </c>
      <c r="E179" s="14">
        <v>1</v>
      </c>
      <c r="F179" s="13">
        <f t="shared" si="6"/>
        <v>4.1900000000000004</v>
      </c>
      <c r="G179" s="13">
        <f t="shared" si="7"/>
        <v>0.28999999999999998</v>
      </c>
      <c r="H179" s="13">
        <f t="shared" si="8"/>
        <v>4.4800000000000004</v>
      </c>
    </row>
    <row r="180" spans="1:8" x14ac:dyDescent="0.2">
      <c r="A180" s="11" t="s">
        <v>87</v>
      </c>
      <c r="B180" s="11" t="s">
        <v>89</v>
      </c>
      <c r="C180" s="12">
        <v>7.0000000000000007E-2</v>
      </c>
      <c r="D180" s="13">
        <v>2.85</v>
      </c>
      <c r="E180" s="14">
        <v>1</v>
      </c>
      <c r="F180" s="13">
        <f t="shared" si="6"/>
        <v>2.85</v>
      </c>
      <c r="G180" s="13">
        <f t="shared" si="7"/>
        <v>0.2</v>
      </c>
      <c r="H180" s="13">
        <f t="shared" si="8"/>
        <v>3.0500000000000003</v>
      </c>
    </row>
    <row r="181" spans="1:8" x14ac:dyDescent="0.2">
      <c r="A181" s="11" t="s">
        <v>87</v>
      </c>
      <c r="B181" s="11" t="s">
        <v>90</v>
      </c>
      <c r="C181" s="12">
        <v>7.0000000000000007E-2</v>
      </c>
      <c r="D181" s="13">
        <v>4.62</v>
      </c>
      <c r="E181" s="14">
        <v>1</v>
      </c>
      <c r="F181" s="13">
        <f t="shared" si="6"/>
        <v>4.62</v>
      </c>
      <c r="G181" s="13">
        <f t="shared" si="7"/>
        <v>0.32</v>
      </c>
      <c r="H181" s="13">
        <f t="shared" si="8"/>
        <v>4.9400000000000004</v>
      </c>
    </row>
    <row r="182" spans="1:8" x14ac:dyDescent="0.2">
      <c r="A182" s="11" t="s">
        <v>87</v>
      </c>
      <c r="B182" s="11" t="s">
        <v>103</v>
      </c>
      <c r="C182" s="12">
        <v>7.0000000000000007E-2</v>
      </c>
      <c r="D182" s="13">
        <v>1.1499999999999999</v>
      </c>
      <c r="E182" s="14">
        <v>1</v>
      </c>
      <c r="F182" s="13">
        <f t="shared" si="6"/>
        <v>1.1499999999999999</v>
      </c>
      <c r="G182" s="13">
        <f t="shared" si="7"/>
        <v>0.08</v>
      </c>
      <c r="H182" s="13">
        <f t="shared" si="8"/>
        <v>1.23</v>
      </c>
    </row>
    <row r="183" spans="1:8" x14ac:dyDescent="0.2">
      <c r="A183" s="11" t="s">
        <v>69</v>
      </c>
      <c r="B183" s="11" t="s">
        <v>70</v>
      </c>
      <c r="C183" s="12">
        <v>7.0000000000000007E-2</v>
      </c>
      <c r="D183" s="13">
        <v>13.99</v>
      </c>
      <c r="E183" s="14">
        <v>1</v>
      </c>
      <c r="F183" s="13">
        <f t="shared" si="6"/>
        <v>13.99</v>
      </c>
      <c r="G183" s="13">
        <f t="shared" si="7"/>
        <v>0.98</v>
      </c>
      <c r="H183" s="13">
        <f t="shared" si="8"/>
        <v>14.97</v>
      </c>
    </row>
    <row r="184" spans="1:8" x14ac:dyDescent="0.2">
      <c r="A184" s="11" t="s">
        <v>69</v>
      </c>
      <c r="B184" s="11" t="s">
        <v>91</v>
      </c>
      <c r="C184" s="12">
        <v>7.0000000000000007E-2</v>
      </c>
      <c r="D184" s="13">
        <v>18.489999999999998</v>
      </c>
      <c r="E184" s="14">
        <v>0.1</v>
      </c>
      <c r="F184" s="13">
        <f t="shared" si="6"/>
        <v>1.849</v>
      </c>
      <c r="G184" s="13">
        <f t="shared" si="7"/>
        <v>0.13</v>
      </c>
      <c r="H184" s="13">
        <f t="shared" si="8"/>
        <v>1.9790000000000001</v>
      </c>
    </row>
    <row r="185" spans="1:8" x14ac:dyDescent="0.2">
      <c r="A185" s="11" t="s">
        <v>69</v>
      </c>
      <c r="B185" s="11" t="s">
        <v>92</v>
      </c>
      <c r="C185" s="12">
        <v>7.0000000000000007E-2</v>
      </c>
      <c r="D185" s="13">
        <v>15.99</v>
      </c>
      <c r="E185" s="14">
        <v>0.5</v>
      </c>
      <c r="F185" s="13">
        <f t="shared" si="6"/>
        <v>7.9950000000000001</v>
      </c>
      <c r="G185" s="13">
        <f t="shared" si="7"/>
        <v>0.56000000000000005</v>
      </c>
      <c r="H185" s="13">
        <f t="shared" si="8"/>
        <v>8.5549999999999997</v>
      </c>
    </row>
    <row r="186" spans="1:8" x14ac:dyDescent="0.2">
      <c r="A186" s="11" t="s">
        <v>72</v>
      </c>
      <c r="B186" s="11" t="s">
        <v>104</v>
      </c>
      <c r="C186" s="12">
        <v>7.0000000000000007E-2</v>
      </c>
      <c r="D186" s="13">
        <v>3.76</v>
      </c>
      <c r="E186" s="14">
        <v>1</v>
      </c>
      <c r="F186" s="13">
        <f t="shared" si="6"/>
        <v>3.76</v>
      </c>
      <c r="G186" s="13">
        <f t="shared" si="7"/>
        <v>0.26</v>
      </c>
      <c r="H186" s="13">
        <f t="shared" si="8"/>
        <v>4.0199999999999996</v>
      </c>
    </row>
    <row r="187" spans="1:8" x14ac:dyDescent="0.2">
      <c r="A187" s="11" t="s">
        <v>72</v>
      </c>
      <c r="B187" s="11" t="s">
        <v>73</v>
      </c>
      <c r="C187" s="12">
        <v>7.0000000000000007E-2</v>
      </c>
      <c r="D187" s="13">
        <v>2.16</v>
      </c>
      <c r="E187" s="14">
        <v>1</v>
      </c>
      <c r="F187" s="13">
        <f t="shared" si="6"/>
        <v>2.16</v>
      </c>
      <c r="G187" s="13">
        <f t="shared" si="7"/>
        <v>0.15</v>
      </c>
      <c r="H187" s="13">
        <f t="shared" si="8"/>
        <v>2.31</v>
      </c>
    </row>
    <row r="188" spans="1:8" x14ac:dyDescent="0.2">
      <c r="A188" s="11" t="s">
        <v>72</v>
      </c>
      <c r="B188" s="11" t="s">
        <v>74</v>
      </c>
      <c r="C188" s="12">
        <v>7.0000000000000007E-2</v>
      </c>
      <c r="D188" s="13">
        <v>17.989999999999998</v>
      </c>
      <c r="E188" s="14">
        <v>0.5</v>
      </c>
      <c r="F188" s="13">
        <f t="shared" si="6"/>
        <v>8.9949999999999992</v>
      </c>
      <c r="G188" s="13">
        <f t="shared" si="7"/>
        <v>0.63</v>
      </c>
      <c r="H188" s="13">
        <f t="shared" si="8"/>
        <v>9.625</v>
      </c>
    </row>
    <row r="189" spans="1:8" x14ac:dyDescent="0.2">
      <c r="A189" s="11" t="s">
        <v>93</v>
      </c>
      <c r="B189" s="11" t="s">
        <v>94</v>
      </c>
      <c r="C189" s="12">
        <v>0.22</v>
      </c>
      <c r="D189" s="13">
        <v>4.79</v>
      </c>
      <c r="E189" s="14">
        <v>1</v>
      </c>
      <c r="F189" s="13">
        <f t="shared" si="6"/>
        <v>4.79</v>
      </c>
      <c r="G189" s="13">
        <f t="shared" si="7"/>
        <v>1.05</v>
      </c>
      <c r="H189" s="13">
        <f t="shared" si="8"/>
        <v>5.84</v>
      </c>
    </row>
    <row r="190" spans="1:8" x14ac:dyDescent="0.2">
      <c r="A190" s="11" t="s">
        <v>93</v>
      </c>
      <c r="B190" s="11" t="s">
        <v>95</v>
      </c>
      <c r="C190" s="12">
        <v>0.22</v>
      </c>
      <c r="D190" s="13">
        <v>1.74</v>
      </c>
      <c r="E190" s="14">
        <v>1</v>
      </c>
      <c r="F190" s="13">
        <f t="shared" si="6"/>
        <v>1.74</v>
      </c>
      <c r="G190" s="13">
        <f t="shared" si="7"/>
        <v>0.38</v>
      </c>
      <c r="H190" s="13">
        <f t="shared" si="8"/>
        <v>2.12</v>
      </c>
    </row>
    <row r="191" spans="1:8" x14ac:dyDescent="0.2">
      <c r="A191" s="11" t="s">
        <v>75</v>
      </c>
      <c r="B191" s="11" t="s">
        <v>96</v>
      </c>
      <c r="C191" s="12">
        <v>0.22</v>
      </c>
      <c r="D191" s="13">
        <v>3.49</v>
      </c>
      <c r="E191" s="14">
        <v>1.2</v>
      </c>
      <c r="F191" s="13">
        <f t="shared" si="6"/>
        <v>4.1879999999999997</v>
      </c>
      <c r="G191" s="13">
        <f t="shared" si="7"/>
        <v>0.92</v>
      </c>
      <c r="H191" s="13">
        <f t="shared" si="8"/>
        <v>5.1079999999999997</v>
      </c>
    </row>
    <row r="192" spans="1:8" x14ac:dyDescent="0.2">
      <c r="A192" s="11" t="s">
        <v>75</v>
      </c>
      <c r="B192" s="11" t="s">
        <v>97</v>
      </c>
      <c r="C192" s="12">
        <v>0.22</v>
      </c>
      <c r="D192" s="13">
        <v>3.99</v>
      </c>
      <c r="E192" s="14">
        <v>1.8</v>
      </c>
      <c r="F192" s="13">
        <f t="shared" si="6"/>
        <v>7.1820000000000004</v>
      </c>
      <c r="G192" s="13">
        <f t="shared" si="7"/>
        <v>1.58</v>
      </c>
      <c r="H192" s="13">
        <f t="shared" si="8"/>
        <v>8.7620000000000005</v>
      </c>
    </row>
    <row r="193" spans="1:8" x14ac:dyDescent="0.2">
      <c r="A193" s="11" t="s">
        <v>75</v>
      </c>
      <c r="B193" s="11" t="s">
        <v>76</v>
      </c>
      <c r="C193" s="12">
        <v>0.22</v>
      </c>
      <c r="D193" s="13">
        <v>8.99</v>
      </c>
      <c r="E193" s="14">
        <v>2</v>
      </c>
      <c r="F193" s="13">
        <f t="shared" si="6"/>
        <v>17.98</v>
      </c>
      <c r="G193" s="13">
        <f t="shared" si="7"/>
        <v>3.96</v>
      </c>
      <c r="H193" s="13">
        <f t="shared" si="8"/>
        <v>21.94</v>
      </c>
    </row>
    <row r="194" spans="1:8" x14ac:dyDescent="0.2">
      <c r="A194" s="11" t="s">
        <v>75</v>
      </c>
      <c r="B194" s="11" t="s">
        <v>98</v>
      </c>
      <c r="C194" s="12">
        <v>0.22</v>
      </c>
      <c r="D194" s="13">
        <v>17.989999999999998</v>
      </c>
      <c r="E194" s="14">
        <v>0.4</v>
      </c>
      <c r="F194" s="13">
        <f t="shared" ref="F194:F257" si="9">D194*E194</f>
        <v>7.1959999999999997</v>
      </c>
      <c r="G194" s="13">
        <f t="shared" ref="G194:G257" si="10">ROUND(F194*C194,2)</f>
        <v>1.58</v>
      </c>
      <c r="H194" s="13">
        <f t="shared" ref="H194:H257" si="11">F194+G194</f>
        <v>8.7759999999999998</v>
      </c>
    </row>
    <row r="195" spans="1:8" x14ac:dyDescent="0.2">
      <c r="A195" s="11" t="s">
        <v>75</v>
      </c>
      <c r="B195" s="11" t="s">
        <v>99</v>
      </c>
      <c r="C195" s="12">
        <v>0.22</v>
      </c>
      <c r="D195" s="13">
        <v>4.99</v>
      </c>
      <c r="E195" s="14">
        <v>2.7</v>
      </c>
      <c r="F195" s="13">
        <f t="shared" si="9"/>
        <v>13.473000000000001</v>
      </c>
      <c r="G195" s="13">
        <f t="shared" si="10"/>
        <v>2.96</v>
      </c>
      <c r="H195" s="13">
        <f t="shared" si="11"/>
        <v>16.433</v>
      </c>
    </row>
    <row r="196" spans="1:8" x14ac:dyDescent="0.2">
      <c r="A196" s="11" t="s">
        <v>75</v>
      </c>
      <c r="B196" s="11" t="s">
        <v>100</v>
      </c>
      <c r="C196" s="12">
        <v>0.22</v>
      </c>
      <c r="D196" s="13">
        <v>6.99</v>
      </c>
      <c r="E196" s="14">
        <v>0.9</v>
      </c>
      <c r="F196" s="13">
        <f t="shared" si="9"/>
        <v>6.2910000000000004</v>
      </c>
      <c r="G196" s="13">
        <f t="shared" si="10"/>
        <v>1.38</v>
      </c>
      <c r="H196" s="13">
        <f t="shared" si="11"/>
        <v>7.6710000000000003</v>
      </c>
    </row>
    <row r="197" spans="1:8" x14ac:dyDescent="0.2">
      <c r="A197" s="11" t="s">
        <v>83</v>
      </c>
      <c r="B197" s="11" t="s">
        <v>84</v>
      </c>
      <c r="C197" s="12">
        <v>7.0000000000000007E-2</v>
      </c>
      <c r="D197" s="13">
        <v>8.66</v>
      </c>
      <c r="E197" s="14">
        <v>0.5</v>
      </c>
      <c r="F197" s="13">
        <f t="shared" si="9"/>
        <v>4.33</v>
      </c>
      <c r="G197" s="13">
        <f t="shared" si="10"/>
        <v>0.3</v>
      </c>
      <c r="H197" s="13">
        <f t="shared" si="11"/>
        <v>4.63</v>
      </c>
    </row>
    <row r="198" spans="1:8" x14ac:dyDescent="0.2">
      <c r="A198" s="11" t="s">
        <v>83</v>
      </c>
      <c r="B198" s="11" t="s">
        <v>102</v>
      </c>
      <c r="C198" s="12">
        <v>7.0000000000000007E-2</v>
      </c>
      <c r="D198" s="13">
        <v>8.82</v>
      </c>
      <c r="E198" s="14">
        <v>3</v>
      </c>
      <c r="F198" s="13">
        <f t="shared" si="9"/>
        <v>26.46</v>
      </c>
      <c r="G198" s="13">
        <f t="shared" si="10"/>
        <v>1.85</v>
      </c>
      <c r="H198" s="13">
        <f t="shared" si="11"/>
        <v>28.310000000000002</v>
      </c>
    </row>
    <row r="199" spans="1:8" x14ac:dyDescent="0.2">
      <c r="A199" s="11" t="s">
        <v>85</v>
      </c>
      <c r="B199" s="11" t="s">
        <v>86</v>
      </c>
      <c r="C199" s="12">
        <v>0.22</v>
      </c>
      <c r="D199" s="13">
        <v>2.99</v>
      </c>
      <c r="E199" s="14">
        <v>1</v>
      </c>
      <c r="F199" s="13">
        <f t="shared" si="9"/>
        <v>2.99</v>
      </c>
      <c r="G199" s="13">
        <f t="shared" si="10"/>
        <v>0.66</v>
      </c>
      <c r="H199" s="13">
        <f t="shared" si="11"/>
        <v>3.6500000000000004</v>
      </c>
    </row>
    <row r="200" spans="1:8" x14ac:dyDescent="0.2">
      <c r="A200" s="11" t="s">
        <v>87</v>
      </c>
      <c r="B200" s="11" t="s">
        <v>88</v>
      </c>
      <c r="C200" s="12">
        <v>7.0000000000000007E-2</v>
      </c>
      <c r="D200" s="13">
        <v>4.1900000000000004</v>
      </c>
      <c r="E200" s="14">
        <v>1</v>
      </c>
      <c r="F200" s="13">
        <f t="shared" si="9"/>
        <v>4.1900000000000004</v>
      </c>
      <c r="G200" s="13">
        <f t="shared" si="10"/>
        <v>0.28999999999999998</v>
      </c>
      <c r="H200" s="13">
        <f t="shared" si="11"/>
        <v>4.4800000000000004</v>
      </c>
    </row>
    <row r="201" spans="1:8" x14ac:dyDescent="0.2">
      <c r="A201" s="11" t="s">
        <v>87</v>
      </c>
      <c r="B201" s="11" t="s">
        <v>89</v>
      </c>
      <c r="C201" s="12">
        <v>7.0000000000000007E-2</v>
      </c>
      <c r="D201" s="13">
        <v>2.85</v>
      </c>
      <c r="E201" s="14">
        <v>4</v>
      </c>
      <c r="F201" s="13">
        <f t="shared" si="9"/>
        <v>11.4</v>
      </c>
      <c r="G201" s="13">
        <f t="shared" si="10"/>
        <v>0.8</v>
      </c>
      <c r="H201" s="13">
        <f t="shared" si="11"/>
        <v>12.200000000000001</v>
      </c>
    </row>
    <row r="202" spans="1:8" x14ac:dyDescent="0.2">
      <c r="A202" s="11" t="s">
        <v>87</v>
      </c>
      <c r="B202" s="11" t="s">
        <v>90</v>
      </c>
      <c r="C202" s="12">
        <v>7.0000000000000007E-2</v>
      </c>
      <c r="D202" s="13">
        <v>4.62</v>
      </c>
      <c r="E202" s="14">
        <v>1</v>
      </c>
      <c r="F202" s="13">
        <f t="shared" si="9"/>
        <v>4.62</v>
      </c>
      <c r="G202" s="13">
        <f t="shared" si="10"/>
        <v>0.32</v>
      </c>
      <c r="H202" s="13">
        <f t="shared" si="11"/>
        <v>4.9400000000000004</v>
      </c>
    </row>
    <row r="203" spans="1:8" x14ac:dyDescent="0.2">
      <c r="A203" s="11" t="s">
        <v>87</v>
      </c>
      <c r="B203" s="11" t="s">
        <v>103</v>
      </c>
      <c r="C203" s="12">
        <v>7.0000000000000007E-2</v>
      </c>
      <c r="D203" s="13">
        <v>1.1499999999999999</v>
      </c>
      <c r="E203" s="14">
        <v>1</v>
      </c>
      <c r="F203" s="13">
        <f t="shared" si="9"/>
        <v>1.1499999999999999</v>
      </c>
      <c r="G203" s="13">
        <f t="shared" si="10"/>
        <v>0.08</v>
      </c>
      <c r="H203" s="13">
        <f t="shared" si="11"/>
        <v>1.23</v>
      </c>
    </row>
    <row r="204" spans="1:8" x14ac:dyDescent="0.2">
      <c r="A204" s="11" t="s">
        <v>69</v>
      </c>
      <c r="B204" s="11" t="s">
        <v>70</v>
      </c>
      <c r="C204" s="12">
        <v>7.0000000000000007E-2</v>
      </c>
      <c r="D204" s="13">
        <v>13.99</v>
      </c>
      <c r="E204" s="14">
        <v>2.2999999999999998</v>
      </c>
      <c r="F204" s="13">
        <f t="shared" si="9"/>
        <v>32.177</v>
      </c>
      <c r="G204" s="13">
        <f t="shared" si="10"/>
        <v>2.25</v>
      </c>
      <c r="H204" s="13">
        <f t="shared" si="11"/>
        <v>34.427</v>
      </c>
    </row>
    <row r="205" spans="1:8" x14ac:dyDescent="0.2">
      <c r="A205" s="11" t="s">
        <v>69</v>
      </c>
      <c r="B205" s="11" t="s">
        <v>91</v>
      </c>
      <c r="C205" s="12">
        <v>7.0000000000000007E-2</v>
      </c>
      <c r="D205" s="13">
        <v>18.489999999999998</v>
      </c>
      <c r="E205" s="14">
        <v>0.25</v>
      </c>
      <c r="F205" s="13">
        <f t="shared" si="9"/>
        <v>4.6224999999999996</v>
      </c>
      <c r="G205" s="13">
        <f t="shared" si="10"/>
        <v>0.32</v>
      </c>
      <c r="H205" s="13">
        <f t="shared" si="11"/>
        <v>4.9424999999999999</v>
      </c>
    </row>
    <row r="206" spans="1:8" x14ac:dyDescent="0.2">
      <c r="A206" s="11" t="s">
        <v>69</v>
      </c>
      <c r="B206" s="11" t="s">
        <v>92</v>
      </c>
      <c r="C206" s="12">
        <v>7.0000000000000007E-2</v>
      </c>
      <c r="D206" s="13">
        <v>15.99</v>
      </c>
      <c r="E206" s="14">
        <v>0.4</v>
      </c>
      <c r="F206" s="13">
        <f t="shared" si="9"/>
        <v>6.3960000000000008</v>
      </c>
      <c r="G206" s="13">
        <f t="shared" si="10"/>
        <v>0.45</v>
      </c>
      <c r="H206" s="13">
        <f t="shared" si="11"/>
        <v>6.846000000000001</v>
      </c>
    </row>
    <row r="207" spans="1:8" x14ac:dyDescent="0.2">
      <c r="A207" s="11" t="s">
        <v>72</v>
      </c>
      <c r="B207" s="11" t="s">
        <v>104</v>
      </c>
      <c r="C207" s="12">
        <v>7.0000000000000007E-2</v>
      </c>
      <c r="D207" s="13">
        <v>3.76</v>
      </c>
      <c r="E207" s="14">
        <v>1</v>
      </c>
      <c r="F207" s="13">
        <f t="shared" si="9"/>
        <v>3.76</v>
      </c>
      <c r="G207" s="13">
        <f t="shared" si="10"/>
        <v>0.26</v>
      </c>
      <c r="H207" s="13">
        <f t="shared" si="11"/>
        <v>4.0199999999999996</v>
      </c>
    </row>
    <row r="208" spans="1:8" x14ac:dyDescent="0.2">
      <c r="A208" s="11" t="s">
        <v>72</v>
      </c>
      <c r="B208" s="11" t="s">
        <v>73</v>
      </c>
      <c r="C208" s="12">
        <v>7.0000000000000007E-2</v>
      </c>
      <c r="D208" s="13">
        <v>2.16</v>
      </c>
      <c r="E208" s="14">
        <v>2</v>
      </c>
      <c r="F208" s="13">
        <f t="shared" si="9"/>
        <v>4.32</v>
      </c>
      <c r="G208" s="13">
        <f t="shared" si="10"/>
        <v>0.3</v>
      </c>
      <c r="H208" s="13">
        <f t="shared" si="11"/>
        <v>4.62</v>
      </c>
    </row>
    <row r="209" spans="1:8" x14ac:dyDescent="0.2">
      <c r="A209" s="11" t="s">
        <v>72</v>
      </c>
      <c r="B209" s="11" t="s">
        <v>74</v>
      </c>
      <c r="C209" s="12">
        <v>7.0000000000000007E-2</v>
      </c>
      <c r="D209" s="13">
        <v>17.989999999999998</v>
      </c>
      <c r="E209" s="14">
        <v>0.3</v>
      </c>
      <c r="F209" s="13">
        <f t="shared" si="9"/>
        <v>5.3969999999999994</v>
      </c>
      <c r="G209" s="13">
        <f t="shared" si="10"/>
        <v>0.38</v>
      </c>
      <c r="H209" s="13">
        <f t="shared" si="11"/>
        <v>5.7769999999999992</v>
      </c>
    </row>
    <row r="210" spans="1:8" x14ac:dyDescent="0.2">
      <c r="A210" s="11" t="s">
        <v>93</v>
      </c>
      <c r="B210" s="11" t="s">
        <v>94</v>
      </c>
      <c r="C210" s="12">
        <v>0.22</v>
      </c>
      <c r="D210" s="13">
        <v>4.79</v>
      </c>
      <c r="E210" s="14">
        <v>1</v>
      </c>
      <c r="F210" s="13">
        <f t="shared" si="9"/>
        <v>4.79</v>
      </c>
      <c r="G210" s="13">
        <f t="shared" si="10"/>
        <v>1.05</v>
      </c>
      <c r="H210" s="13">
        <f t="shared" si="11"/>
        <v>5.84</v>
      </c>
    </row>
    <row r="211" spans="1:8" x14ac:dyDescent="0.2">
      <c r="A211" s="11" t="s">
        <v>93</v>
      </c>
      <c r="B211" s="11" t="s">
        <v>95</v>
      </c>
      <c r="C211" s="12">
        <v>0.22</v>
      </c>
      <c r="D211" s="13">
        <v>1.74</v>
      </c>
      <c r="E211" s="14">
        <v>1</v>
      </c>
      <c r="F211" s="13">
        <f t="shared" si="9"/>
        <v>1.74</v>
      </c>
      <c r="G211" s="13">
        <f t="shared" si="10"/>
        <v>0.38</v>
      </c>
      <c r="H211" s="13">
        <f t="shared" si="11"/>
        <v>2.12</v>
      </c>
    </row>
    <row r="212" spans="1:8" x14ac:dyDescent="0.2">
      <c r="A212" s="11" t="s">
        <v>75</v>
      </c>
      <c r="B212" s="11" t="s">
        <v>96</v>
      </c>
      <c r="C212" s="12">
        <v>0.22</v>
      </c>
      <c r="D212" s="13">
        <v>3.49</v>
      </c>
      <c r="E212" s="14">
        <v>1.1000000000000001</v>
      </c>
      <c r="F212" s="13">
        <f t="shared" si="9"/>
        <v>3.8390000000000004</v>
      </c>
      <c r="G212" s="13">
        <f t="shared" si="10"/>
        <v>0.84</v>
      </c>
      <c r="H212" s="13">
        <f t="shared" si="11"/>
        <v>4.6790000000000003</v>
      </c>
    </row>
    <row r="213" spans="1:8" x14ac:dyDescent="0.2">
      <c r="A213" s="11" t="s">
        <v>75</v>
      </c>
      <c r="B213" s="11" t="s">
        <v>97</v>
      </c>
      <c r="C213" s="12">
        <v>0.22</v>
      </c>
      <c r="D213" s="13">
        <v>3.99</v>
      </c>
      <c r="E213" s="14">
        <v>1.4</v>
      </c>
      <c r="F213" s="13">
        <f t="shared" si="9"/>
        <v>5.5860000000000003</v>
      </c>
      <c r="G213" s="13">
        <f t="shared" si="10"/>
        <v>1.23</v>
      </c>
      <c r="H213" s="13">
        <f t="shared" si="11"/>
        <v>6.8160000000000007</v>
      </c>
    </row>
    <row r="214" spans="1:8" x14ac:dyDescent="0.2">
      <c r="A214" s="11" t="s">
        <v>75</v>
      </c>
      <c r="B214" s="11" t="s">
        <v>76</v>
      </c>
      <c r="C214" s="12">
        <v>0.22</v>
      </c>
      <c r="D214" s="13">
        <v>8.99</v>
      </c>
      <c r="E214" s="14">
        <v>0.5</v>
      </c>
      <c r="F214" s="13">
        <f t="shared" si="9"/>
        <v>4.4950000000000001</v>
      </c>
      <c r="G214" s="13">
        <f t="shared" si="10"/>
        <v>0.99</v>
      </c>
      <c r="H214" s="13">
        <f t="shared" si="11"/>
        <v>5.4850000000000003</v>
      </c>
    </row>
    <row r="215" spans="1:8" x14ac:dyDescent="0.2">
      <c r="A215" s="11" t="s">
        <v>75</v>
      </c>
      <c r="B215" s="11" t="s">
        <v>98</v>
      </c>
      <c r="C215" s="12">
        <v>0.22</v>
      </c>
      <c r="D215" s="13">
        <v>17.989999999999998</v>
      </c>
      <c r="E215" s="14">
        <v>0.25</v>
      </c>
      <c r="F215" s="13">
        <f t="shared" si="9"/>
        <v>4.4974999999999996</v>
      </c>
      <c r="G215" s="13">
        <f t="shared" si="10"/>
        <v>0.99</v>
      </c>
      <c r="H215" s="13">
        <f t="shared" si="11"/>
        <v>5.4874999999999998</v>
      </c>
    </row>
    <row r="216" spans="1:8" x14ac:dyDescent="0.2">
      <c r="A216" s="11" t="s">
        <v>75</v>
      </c>
      <c r="B216" s="11" t="s">
        <v>99</v>
      </c>
      <c r="C216" s="12">
        <v>0.22</v>
      </c>
      <c r="D216" s="13">
        <v>4.99</v>
      </c>
      <c r="E216" s="14">
        <v>1.7</v>
      </c>
      <c r="F216" s="13">
        <f t="shared" si="9"/>
        <v>8.4830000000000005</v>
      </c>
      <c r="G216" s="13">
        <f t="shared" si="10"/>
        <v>1.87</v>
      </c>
      <c r="H216" s="13">
        <f t="shared" si="11"/>
        <v>10.353000000000002</v>
      </c>
    </row>
    <row r="217" spans="1:8" x14ac:dyDescent="0.2">
      <c r="A217" s="11" t="s">
        <v>75</v>
      </c>
      <c r="B217" s="11" t="s">
        <v>100</v>
      </c>
      <c r="C217" s="12">
        <v>0.22</v>
      </c>
      <c r="D217" s="13">
        <v>6.99</v>
      </c>
      <c r="E217" s="14">
        <v>0.75</v>
      </c>
      <c r="F217" s="13">
        <f t="shared" si="9"/>
        <v>5.2424999999999997</v>
      </c>
      <c r="G217" s="13">
        <f t="shared" si="10"/>
        <v>1.1499999999999999</v>
      </c>
      <c r="H217" s="13">
        <f t="shared" si="11"/>
        <v>6.3925000000000001</v>
      </c>
    </row>
    <row r="218" spans="1:8" x14ac:dyDescent="0.2">
      <c r="A218" s="11" t="s">
        <v>77</v>
      </c>
      <c r="B218" s="11" t="s">
        <v>78</v>
      </c>
      <c r="C218" s="12">
        <v>0</v>
      </c>
      <c r="D218" s="13">
        <v>5.39</v>
      </c>
      <c r="E218" s="14">
        <v>1</v>
      </c>
      <c r="F218" s="13">
        <f t="shared" si="9"/>
        <v>5.39</v>
      </c>
      <c r="G218" s="13">
        <f t="shared" si="10"/>
        <v>0</v>
      </c>
      <c r="H218" s="13">
        <f t="shared" si="11"/>
        <v>5.39</v>
      </c>
    </row>
    <row r="219" spans="1:8" x14ac:dyDescent="0.2">
      <c r="A219" s="11" t="s">
        <v>77</v>
      </c>
      <c r="B219" s="11" t="s">
        <v>105</v>
      </c>
      <c r="C219" s="12">
        <v>0</v>
      </c>
      <c r="D219" s="13">
        <v>14.39</v>
      </c>
      <c r="E219" s="14">
        <v>1</v>
      </c>
      <c r="F219" s="13">
        <f t="shared" si="9"/>
        <v>14.39</v>
      </c>
      <c r="G219" s="13">
        <f t="shared" si="10"/>
        <v>0</v>
      </c>
      <c r="H219" s="13">
        <f t="shared" si="11"/>
        <v>14.39</v>
      </c>
    </row>
    <row r="220" spans="1:8" x14ac:dyDescent="0.2">
      <c r="A220" s="11" t="s">
        <v>77</v>
      </c>
      <c r="B220" s="11" t="s">
        <v>79</v>
      </c>
      <c r="C220" s="12">
        <v>0</v>
      </c>
      <c r="D220" s="13">
        <v>2.4700000000000002</v>
      </c>
      <c r="E220" s="14">
        <v>1</v>
      </c>
      <c r="F220" s="13">
        <f t="shared" si="9"/>
        <v>2.4700000000000002</v>
      </c>
      <c r="G220" s="13">
        <f t="shared" si="10"/>
        <v>0</v>
      </c>
      <c r="H220" s="13">
        <f t="shared" si="11"/>
        <v>2.4700000000000002</v>
      </c>
    </row>
    <row r="221" spans="1:8" x14ac:dyDescent="0.2">
      <c r="A221" s="11" t="s">
        <v>77</v>
      </c>
      <c r="B221" s="11" t="s">
        <v>80</v>
      </c>
      <c r="C221" s="12">
        <v>0</v>
      </c>
      <c r="D221" s="13">
        <v>2.66</v>
      </c>
      <c r="E221" s="14">
        <v>1</v>
      </c>
      <c r="F221" s="13">
        <f t="shared" si="9"/>
        <v>2.66</v>
      </c>
      <c r="G221" s="13">
        <f t="shared" si="10"/>
        <v>0</v>
      </c>
      <c r="H221" s="13">
        <f t="shared" si="11"/>
        <v>2.66</v>
      </c>
    </row>
    <row r="222" spans="1:8" x14ac:dyDescent="0.2">
      <c r="A222" s="11" t="s">
        <v>77</v>
      </c>
      <c r="B222" s="11" t="s">
        <v>81</v>
      </c>
      <c r="C222" s="12">
        <v>0</v>
      </c>
      <c r="D222" s="13">
        <v>3.09</v>
      </c>
      <c r="E222" s="14">
        <v>1</v>
      </c>
      <c r="F222" s="13">
        <f t="shared" si="9"/>
        <v>3.09</v>
      </c>
      <c r="G222" s="13">
        <f t="shared" si="10"/>
        <v>0</v>
      </c>
      <c r="H222" s="13">
        <f t="shared" si="11"/>
        <v>3.09</v>
      </c>
    </row>
    <row r="223" spans="1:8" x14ac:dyDescent="0.2">
      <c r="A223" s="11" t="s">
        <v>77</v>
      </c>
      <c r="B223" s="11" t="s">
        <v>101</v>
      </c>
      <c r="C223" s="12">
        <v>0</v>
      </c>
      <c r="D223" s="13">
        <v>1.52</v>
      </c>
      <c r="E223" s="14">
        <v>1</v>
      </c>
      <c r="F223" s="13">
        <f t="shared" si="9"/>
        <v>1.52</v>
      </c>
      <c r="G223" s="13">
        <f t="shared" si="10"/>
        <v>0</v>
      </c>
      <c r="H223" s="13">
        <f t="shared" si="11"/>
        <v>1.52</v>
      </c>
    </row>
    <row r="224" spans="1:8" x14ac:dyDescent="0.2">
      <c r="A224" s="11" t="s">
        <v>77</v>
      </c>
      <c r="B224" s="11" t="s">
        <v>82</v>
      </c>
      <c r="C224" s="12">
        <v>0</v>
      </c>
      <c r="D224" s="13">
        <v>8.39</v>
      </c>
      <c r="E224" s="14">
        <v>4</v>
      </c>
      <c r="F224" s="13">
        <f t="shared" si="9"/>
        <v>33.56</v>
      </c>
      <c r="G224" s="13">
        <f t="shared" si="10"/>
        <v>0</v>
      </c>
      <c r="H224" s="13">
        <f t="shared" si="11"/>
        <v>33.56</v>
      </c>
    </row>
    <row r="225" spans="1:8" x14ac:dyDescent="0.2">
      <c r="A225" s="11" t="s">
        <v>83</v>
      </c>
      <c r="B225" s="11" t="s">
        <v>84</v>
      </c>
      <c r="C225" s="12">
        <v>7.0000000000000007E-2</v>
      </c>
      <c r="D225" s="13">
        <v>8.66</v>
      </c>
      <c r="E225" s="14">
        <v>0.25</v>
      </c>
      <c r="F225" s="13">
        <f t="shared" si="9"/>
        <v>2.165</v>
      </c>
      <c r="G225" s="13">
        <f t="shared" si="10"/>
        <v>0.15</v>
      </c>
      <c r="H225" s="13">
        <f t="shared" si="11"/>
        <v>2.3149999999999999</v>
      </c>
    </row>
    <row r="226" spans="1:8" x14ac:dyDescent="0.2">
      <c r="A226" s="11" t="s">
        <v>83</v>
      </c>
      <c r="B226" s="11" t="s">
        <v>102</v>
      </c>
      <c r="C226" s="12">
        <v>7.0000000000000007E-2</v>
      </c>
      <c r="D226" s="13">
        <v>8.82</v>
      </c>
      <c r="E226" s="14">
        <v>2</v>
      </c>
      <c r="F226" s="13">
        <f t="shared" si="9"/>
        <v>17.64</v>
      </c>
      <c r="G226" s="13">
        <f t="shared" si="10"/>
        <v>1.23</v>
      </c>
      <c r="H226" s="13">
        <f t="shared" si="11"/>
        <v>18.87</v>
      </c>
    </row>
    <row r="227" spans="1:8" x14ac:dyDescent="0.2">
      <c r="A227" s="11" t="s">
        <v>85</v>
      </c>
      <c r="B227" s="11" t="s">
        <v>86</v>
      </c>
      <c r="C227" s="12">
        <v>0.22</v>
      </c>
      <c r="D227" s="13">
        <v>2.99</v>
      </c>
      <c r="E227" s="14">
        <v>1</v>
      </c>
      <c r="F227" s="13">
        <f t="shared" si="9"/>
        <v>2.99</v>
      </c>
      <c r="G227" s="13">
        <f t="shared" si="10"/>
        <v>0.66</v>
      </c>
      <c r="H227" s="13">
        <f t="shared" si="11"/>
        <v>3.6500000000000004</v>
      </c>
    </row>
    <row r="228" spans="1:8" x14ac:dyDescent="0.2">
      <c r="A228" s="11" t="s">
        <v>69</v>
      </c>
      <c r="B228" s="11" t="s">
        <v>70</v>
      </c>
      <c r="C228" s="12">
        <v>7.0000000000000007E-2</v>
      </c>
      <c r="D228" s="13">
        <v>13.99</v>
      </c>
      <c r="E228" s="14">
        <v>0.45</v>
      </c>
      <c r="F228" s="13">
        <f t="shared" si="9"/>
        <v>6.2955000000000005</v>
      </c>
      <c r="G228" s="13">
        <f t="shared" si="10"/>
        <v>0.44</v>
      </c>
      <c r="H228" s="13">
        <f t="shared" si="11"/>
        <v>6.7355000000000009</v>
      </c>
    </row>
    <row r="229" spans="1:8" x14ac:dyDescent="0.2">
      <c r="A229" s="11" t="s">
        <v>69</v>
      </c>
      <c r="B229" s="11" t="s">
        <v>91</v>
      </c>
      <c r="C229" s="12">
        <v>7.0000000000000007E-2</v>
      </c>
      <c r="D229" s="13">
        <v>18.489999999999998</v>
      </c>
      <c r="E229" s="14">
        <v>0.15</v>
      </c>
      <c r="F229" s="13">
        <f t="shared" si="9"/>
        <v>2.7734999999999999</v>
      </c>
      <c r="G229" s="13">
        <f t="shared" si="10"/>
        <v>0.19</v>
      </c>
      <c r="H229" s="13">
        <f t="shared" si="11"/>
        <v>2.9634999999999998</v>
      </c>
    </row>
    <row r="230" spans="1:8" x14ac:dyDescent="0.2">
      <c r="A230" s="11" t="s">
        <v>69</v>
      </c>
      <c r="B230" s="11" t="s">
        <v>92</v>
      </c>
      <c r="C230" s="12">
        <v>7.0000000000000007E-2</v>
      </c>
      <c r="D230" s="13">
        <v>15.99</v>
      </c>
      <c r="E230" s="14">
        <v>0.25</v>
      </c>
      <c r="F230" s="13">
        <f t="shared" si="9"/>
        <v>3.9975000000000001</v>
      </c>
      <c r="G230" s="13">
        <f t="shared" si="10"/>
        <v>0.28000000000000003</v>
      </c>
      <c r="H230" s="13">
        <f t="shared" si="11"/>
        <v>4.2774999999999999</v>
      </c>
    </row>
    <row r="231" spans="1:8" x14ac:dyDescent="0.2">
      <c r="A231" s="11" t="s">
        <v>72</v>
      </c>
      <c r="B231" s="11" t="s">
        <v>104</v>
      </c>
      <c r="C231" s="12">
        <v>7.0000000000000007E-2</v>
      </c>
      <c r="D231" s="13">
        <v>3.76</v>
      </c>
      <c r="E231" s="14">
        <v>1</v>
      </c>
      <c r="F231" s="13">
        <f t="shared" si="9"/>
        <v>3.76</v>
      </c>
      <c r="G231" s="13">
        <f t="shared" si="10"/>
        <v>0.26</v>
      </c>
      <c r="H231" s="13">
        <f t="shared" si="11"/>
        <v>4.0199999999999996</v>
      </c>
    </row>
    <row r="232" spans="1:8" x14ac:dyDescent="0.2">
      <c r="A232" s="11" t="s">
        <v>72</v>
      </c>
      <c r="B232" s="11" t="s">
        <v>73</v>
      </c>
      <c r="C232" s="12">
        <v>7.0000000000000007E-2</v>
      </c>
      <c r="D232" s="13">
        <v>2.16</v>
      </c>
      <c r="E232" s="14">
        <v>1</v>
      </c>
      <c r="F232" s="13">
        <f t="shared" si="9"/>
        <v>2.16</v>
      </c>
      <c r="G232" s="13">
        <f t="shared" si="10"/>
        <v>0.15</v>
      </c>
      <c r="H232" s="13">
        <f t="shared" si="11"/>
        <v>2.31</v>
      </c>
    </row>
    <row r="233" spans="1:8" x14ac:dyDescent="0.2">
      <c r="A233" s="11" t="s">
        <v>72</v>
      </c>
      <c r="B233" s="11" t="s">
        <v>74</v>
      </c>
      <c r="C233" s="12">
        <v>7.0000000000000007E-2</v>
      </c>
      <c r="D233" s="13">
        <v>17.989999999999998</v>
      </c>
      <c r="E233" s="14">
        <v>0.2</v>
      </c>
      <c r="F233" s="13">
        <f t="shared" si="9"/>
        <v>3.5979999999999999</v>
      </c>
      <c r="G233" s="13">
        <f t="shared" si="10"/>
        <v>0.25</v>
      </c>
      <c r="H233" s="13">
        <f t="shared" si="11"/>
        <v>3.8479999999999999</v>
      </c>
    </row>
    <row r="234" spans="1:8" x14ac:dyDescent="0.2">
      <c r="A234" s="11" t="s">
        <v>93</v>
      </c>
      <c r="B234" s="11" t="s">
        <v>94</v>
      </c>
      <c r="C234" s="12">
        <v>0.22</v>
      </c>
      <c r="D234" s="13">
        <v>4.79</v>
      </c>
      <c r="E234" s="14">
        <v>1</v>
      </c>
      <c r="F234" s="13">
        <f t="shared" si="9"/>
        <v>4.79</v>
      </c>
      <c r="G234" s="13">
        <f t="shared" si="10"/>
        <v>1.05</v>
      </c>
      <c r="H234" s="13">
        <f t="shared" si="11"/>
        <v>5.84</v>
      </c>
    </row>
    <row r="235" spans="1:8" x14ac:dyDescent="0.2">
      <c r="A235" s="11" t="s">
        <v>93</v>
      </c>
      <c r="B235" s="11" t="s">
        <v>95</v>
      </c>
      <c r="C235" s="12">
        <v>0.22</v>
      </c>
      <c r="D235" s="13">
        <v>1.74</v>
      </c>
      <c r="E235" s="14">
        <v>1</v>
      </c>
      <c r="F235" s="13">
        <f t="shared" si="9"/>
        <v>1.74</v>
      </c>
      <c r="G235" s="13">
        <f t="shared" si="10"/>
        <v>0.38</v>
      </c>
      <c r="H235" s="13">
        <f t="shared" si="11"/>
        <v>2.12</v>
      </c>
    </row>
    <row r="236" spans="1:8" x14ac:dyDescent="0.2">
      <c r="A236" s="11" t="s">
        <v>85</v>
      </c>
      <c r="B236" s="11" t="s">
        <v>86</v>
      </c>
      <c r="C236" s="12">
        <v>0.22</v>
      </c>
      <c r="D236" s="13">
        <v>2.99</v>
      </c>
      <c r="E236" s="14">
        <v>1</v>
      </c>
      <c r="F236" s="13">
        <f t="shared" si="9"/>
        <v>2.99</v>
      </c>
      <c r="G236" s="13">
        <f t="shared" si="10"/>
        <v>0.66</v>
      </c>
      <c r="H236" s="13">
        <f t="shared" si="11"/>
        <v>3.6500000000000004</v>
      </c>
    </row>
    <row r="237" spans="1:8" x14ac:dyDescent="0.2">
      <c r="A237" s="11" t="s">
        <v>87</v>
      </c>
      <c r="B237" s="11" t="s">
        <v>88</v>
      </c>
      <c r="C237" s="12">
        <v>7.0000000000000007E-2</v>
      </c>
      <c r="D237" s="13">
        <v>4.1900000000000004</v>
      </c>
      <c r="E237" s="14">
        <v>1</v>
      </c>
      <c r="F237" s="13">
        <f t="shared" si="9"/>
        <v>4.1900000000000004</v>
      </c>
      <c r="G237" s="13">
        <f t="shared" si="10"/>
        <v>0.28999999999999998</v>
      </c>
      <c r="H237" s="13">
        <f t="shared" si="11"/>
        <v>4.4800000000000004</v>
      </c>
    </row>
    <row r="238" spans="1:8" x14ac:dyDescent="0.2">
      <c r="A238" s="11" t="s">
        <v>87</v>
      </c>
      <c r="B238" s="11" t="s">
        <v>89</v>
      </c>
      <c r="C238" s="12">
        <v>7.0000000000000007E-2</v>
      </c>
      <c r="D238" s="13">
        <v>2.85</v>
      </c>
      <c r="E238" s="14">
        <v>1</v>
      </c>
      <c r="F238" s="13">
        <f t="shared" si="9"/>
        <v>2.85</v>
      </c>
      <c r="G238" s="13">
        <f t="shared" si="10"/>
        <v>0.2</v>
      </c>
      <c r="H238" s="13">
        <f t="shared" si="11"/>
        <v>3.0500000000000003</v>
      </c>
    </row>
    <row r="239" spans="1:8" x14ac:dyDescent="0.2">
      <c r="A239" s="11" t="s">
        <v>87</v>
      </c>
      <c r="B239" s="11" t="s">
        <v>90</v>
      </c>
      <c r="C239" s="12">
        <v>7.0000000000000007E-2</v>
      </c>
      <c r="D239" s="13">
        <v>4.62</v>
      </c>
      <c r="E239" s="14">
        <v>2</v>
      </c>
      <c r="F239" s="13">
        <f t="shared" si="9"/>
        <v>9.24</v>
      </c>
      <c r="G239" s="13">
        <f t="shared" si="10"/>
        <v>0.65</v>
      </c>
      <c r="H239" s="13">
        <f t="shared" si="11"/>
        <v>9.89</v>
      </c>
    </row>
    <row r="240" spans="1:8" x14ac:dyDescent="0.2">
      <c r="A240" s="11" t="s">
        <v>87</v>
      </c>
      <c r="B240" s="11" t="s">
        <v>103</v>
      </c>
      <c r="C240" s="12">
        <v>7.0000000000000007E-2</v>
      </c>
      <c r="D240" s="13">
        <v>1.1499999999999999</v>
      </c>
      <c r="E240" s="14">
        <v>2</v>
      </c>
      <c r="F240" s="13">
        <f t="shared" si="9"/>
        <v>2.2999999999999998</v>
      </c>
      <c r="G240" s="13">
        <f t="shared" si="10"/>
        <v>0.16</v>
      </c>
      <c r="H240" s="13">
        <f t="shared" si="11"/>
        <v>2.46</v>
      </c>
    </row>
    <row r="241" spans="1:8" x14ac:dyDescent="0.2">
      <c r="A241" s="11" t="s">
        <v>72</v>
      </c>
      <c r="B241" s="11" t="s">
        <v>104</v>
      </c>
      <c r="C241" s="12">
        <v>7.0000000000000007E-2</v>
      </c>
      <c r="D241" s="13">
        <v>3.76</v>
      </c>
      <c r="E241" s="14">
        <v>1</v>
      </c>
      <c r="F241" s="13">
        <f t="shared" si="9"/>
        <v>3.76</v>
      </c>
      <c r="G241" s="13">
        <f t="shared" si="10"/>
        <v>0.26</v>
      </c>
      <c r="H241" s="13">
        <f t="shared" si="11"/>
        <v>4.0199999999999996</v>
      </c>
    </row>
    <row r="242" spans="1:8" x14ac:dyDescent="0.2">
      <c r="A242" s="11" t="s">
        <v>72</v>
      </c>
      <c r="B242" s="11" t="s">
        <v>73</v>
      </c>
      <c r="C242" s="12">
        <v>7.0000000000000007E-2</v>
      </c>
      <c r="D242" s="13">
        <v>2.16</v>
      </c>
      <c r="E242" s="14">
        <v>1</v>
      </c>
      <c r="F242" s="13">
        <f t="shared" si="9"/>
        <v>2.16</v>
      </c>
      <c r="G242" s="13">
        <f t="shared" si="10"/>
        <v>0.15</v>
      </c>
      <c r="H242" s="13">
        <f t="shared" si="11"/>
        <v>2.31</v>
      </c>
    </row>
    <row r="243" spans="1:8" x14ac:dyDescent="0.2">
      <c r="A243" s="11" t="s">
        <v>72</v>
      </c>
      <c r="B243" s="11" t="s">
        <v>74</v>
      </c>
      <c r="C243" s="12">
        <v>7.0000000000000007E-2</v>
      </c>
      <c r="D243" s="13">
        <v>17.989999999999998</v>
      </c>
      <c r="E243" s="14">
        <v>0.1</v>
      </c>
      <c r="F243" s="13">
        <f t="shared" si="9"/>
        <v>1.7989999999999999</v>
      </c>
      <c r="G243" s="13">
        <f t="shared" si="10"/>
        <v>0.13</v>
      </c>
      <c r="H243" s="13">
        <f t="shared" si="11"/>
        <v>1.9289999999999998</v>
      </c>
    </row>
    <row r="244" spans="1:8" x14ac:dyDescent="0.2">
      <c r="A244" s="11" t="s">
        <v>93</v>
      </c>
      <c r="B244" s="11" t="s">
        <v>94</v>
      </c>
      <c r="C244" s="12">
        <v>0.22</v>
      </c>
      <c r="D244" s="13">
        <v>4.79</v>
      </c>
      <c r="E244" s="14">
        <v>1</v>
      </c>
      <c r="F244" s="13">
        <f t="shared" si="9"/>
        <v>4.79</v>
      </c>
      <c r="G244" s="13">
        <f t="shared" si="10"/>
        <v>1.05</v>
      </c>
      <c r="H244" s="13">
        <f t="shared" si="11"/>
        <v>5.84</v>
      </c>
    </row>
    <row r="245" spans="1:8" x14ac:dyDescent="0.2">
      <c r="A245" s="11" t="s">
        <v>93</v>
      </c>
      <c r="B245" s="11" t="s">
        <v>95</v>
      </c>
      <c r="C245" s="12">
        <v>0.22</v>
      </c>
      <c r="D245" s="13">
        <v>1.74</v>
      </c>
      <c r="E245" s="14">
        <v>2</v>
      </c>
      <c r="F245" s="13">
        <f t="shared" si="9"/>
        <v>3.48</v>
      </c>
      <c r="G245" s="13">
        <f t="shared" si="10"/>
        <v>0.77</v>
      </c>
      <c r="H245" s="13">
        <f t="shared" si="11"/>
        <v>4.25</v>
      </c>
    </row>
    <row r="246" spans="1:8" x14ac:dyDescent="0.2">
      <c r="A246" s="11" t="s">
        <v>75</v>
      </c>
      <c r="B246" s="11" t="s">
        <v>96</v>
      </c>
      <c r="C246" s="12">
        <v>0.22</v>
      </c>
      <c r="D246" s="13">
        <v>3.49</v>
      </c>
      <c r="E246" s="14">
        <v>0.7</v>
      </c>
      <c r="F246" s="13">
        <f t="shared" si="9"/>
        <v>2.4430000000000001</v>
      </c>
      <c r="G246" s="13">
        <f t="shared" si="10"/>
        <v>0.54</v>
      </c>
      <c r="H246" s="13">
        <f t="shared" si="11"/>
        <v>2.9830000000000001</v>
      </c>
    </row>
    <row r="247" spans="1:8" x14ac:dyDescent="0.2">
      <c r="A247" s="11" t="s">
        <v>75</v>
      </c>
      <c r="B247" s="11" t="s">
        <v>97</v>
      </c>
      <c r="C247" s="12">
        <v>0.22</v>
      </c>
      <c r="D247" s="13">
        <v>3.99</v>
      </c>
      <c r="E247" s="14">
        <v>1.6</v>
      </c>
      <c r="F247" s="13">
        <f t="shared" si="9"/>
        <v>6.3840000000000003</v>
      </c>
      <c r="G247" s="13">
        <f t="shared" si="10"/>
        <v>1.4</v>
      </c>
      <c r="H247" s="13">
        <f t="shared" si="11"/>
        <v>7.7840000000000007</v>
      </c>
    </row>
    <row r="248" spans="1:8" x14ac:dyDescent="0.2">
      <c r="A248" s="11" t="s">
        <v>75</v>
      </c>
      <c r="B248" s="11" t="s">
        <v>76</v>
      </c>
      <c r="C248" s="12">
        <v>0.22</v>
      </c>
      <c r="D248" s="13">
        <v>8.99</v>
      </c>
      <c r="E248" s="14">
        <v>0.3</v>
      </c>
      <c r="F248" s="13">
        <f t="shared" si="9"/>
        <v>2.6970000000000001</v>
      </c>
      <c r="G248" s="13">
        <f t="shared" si="10"/>
        <v>0.59</v>
      </c>
      <c r="H248" s="13">
        <f t="shared" si="11"/>
        <v>3.2869999999999999</v>
      </c>
    </row>
    <row r="249" spans="1:8" x14ac:dyDescent="0.2">
      <c r="A249" s="11" t="s">
        <v>75</v>
      </c>
      <c r="B249" s="11" t="s">
        <v>98</v>
      </c>
      <c r="C249" s="12">
        <v>0.22</v>
      </c>
      <c r="D249" s="13">
        <v>17.989999999999998</v>
      </c>
      <c r="E249" s="14">
        <v>0.15</v>
      </c>
      <c r="F249" s="13">
        <f t="shared" si="9"/>
        <v>2.6984999999999997</v>
      </c>
      <c r="G249" s="13">
        <f t="shared" si="10"/>
        <v>0.59</v>
      </c>
      <c r="H249" s="13">
        <f t="shared" si="11"/>
        <v>3.2884999999999995</v>
      </c>
    </row>
    <row r="250" spans="1:8" x14ac:dyDescent="0.2">
      <c r="A250" s="11" t="s">
        <v>75</v>
      </c>
      <c r="B250" s="11" t="s">
        <v>99</v>
      </c>
      <c r="C250" s="12">
        <v>0.22</v>
      </c>
      <c r="D250" s="13">
        <v>4.99</v>
      </c>
      <c r="E250" s="14">
        <v>1.3</v>
      </c>
      <c r="F250" s="13">
        <f t="shared" si="9"/>
        <v>6.4870000000000001</v>
      </c>
      <c r="G250" s="13">
        <f t="shared" si="10"/>
        <v>1.43</v>
      </c>
      <c r="H250" s="13">
        <f t="shared" si="11"/>
        <v>7.9169999999999998</v>
      </c>
    </row>
    <row r="251" spans="1:8" x14ac:dyDescent="0.2">
      <c r="A251" s="11" t="s">
        <v>75</v>
      </c>
      <c r="B251" s="11" t="s">
        <v>100</v>
      </c>
      <c r="C251" s="12">
        <v>0.22</v>
      </c>
      <c r="D251" s="13">
        <v>6.99</v>
      </c>
      <c r="E251" s="14">
        <v>0.85</v>
      </c>
      <c r="F251" s="13">
        <f t="shared" si="9"/>
        <v>5.9415000000000004</v>
      </c>
      <c r="G251" s="13">
        <f t="shared" si="10"/>
        <v>1.31</v>
      </c>
      <c r="H251" s="13">
        <f t="shared" si="11"/>
        <v>7.2515000000000001</v>
      </c>
    </row>
    <row r="252" spans="1:8" x14ac:dyDescent="0.2">
      <c r="A252" s="11" t="s">
        <v>85</v>
      </c>
      <c r="B252" s="11" t="s">
        <v>86</v>
      </c>
      <c r="C252" s="12">
        <v>0.22</v>
      </c>
      <c r="D252" s="13">
        <v>2.99</v>
      </c>
      <c r="E252" s="14">
        <v>1</v>
      </c>
      <c r="F252" s="13">
        <f t="shared" si="9"/>
        <v>2.99</v>
      </c>
      <c r="G252" s="13">
        <f t="shared" si="10"/>
        <v>0.66</v>
      </c>
      <c r="H252" s="13">
        <f t="shared" si="11"/>
        <v>3.6500000000000004</v>
      </c>
    </row>
    <row r="253" spans="1:8" x14ac:dyDescent="0.2">
      <c r="A253" s="11" t="s">
        <v>69</v>
      </c>
      <c r="B253" s="11" t="s">
        <v>70</v>
      </c>
      <c r="C253" s="12">
        <v>7.0000000000000007E-2</v>
      </c>
      <c r="D253" s="13">
        <v>13.99</v>
      </c>
      <c r="E253" s="14">
        <v>0.75</v>
      </c>
      <c r="F253" s="13">
        <f t="shared" si="9"/>
        <v>10.4925</v>
      </c>
      <c r="G253" s="13">
        <f t="shared" si="10"/>
        <v>0.73</v>
      </c>
      <c r="H253" s="13">
        <f t="shared" si="11"/>
        <v>11.2225</v>
      </c>
    </row>
    <row r="254" spans="1:8" x14ac:dyDescent="0.2">
      <c r="A254" s="11" t="s">
        <v>69</v>
      </c>
      <c r="B254" s="11" t="s">
        <v>91</v>
      </c>
      <c r="C254" s="12">
        <v>7.0000000000000007E-2</v>
      </c>
      <c r="D254" s="13">
        <v>18.489999999999998</v>
      </c>
      <c r="E254" s="14">
        <v>0.3</v>
      </c>
      <c r="F254" s="13">
        <f t="shared" si="9"/>
        <v>5.5469999999999997</v>
      </c>
      <c r="G254" s="13">
        <f t="shared" si="10"/>
        <v>0.39</v>
      </c>
      <c r="H254" s="13">
        <f t="shared" si="11"/>
        <v>5.9369999999999994</v>
      </c>
    </row>
    <row r="255" spans="1:8" x14ac:dyDescent="0.2">
      <c r="A255" s="11" t="s">
        <v>69</v>
      </c>
      <c r="B255" s="11" t="s">
        <v>92</v>
      </c>
      <c r="C255" s="12">
        <v>7.0000000000000007E-2</v>
      </c>
      <c r="D255" s="13">
        <v>15.99</v>
      </c>
      <c r="E255" s="14">
        <v>0.45</v>
      </c>
      <c r="F255" s="13">
        <f t="shared" si="9"/>
        <v>7.1955</v>
      </c>
      <c r="G255" s="13">
        <f t="shared" si="10"/>
        <v>0.5</v>
      </c>
      <c r="H255" s="13">
        <f t="shared" si="11"/>
        <v>7.6955</v>
      </c>
    </row>
    <row r="256" spans="1:8" x14ac:dyDescent="0.2">
      <c r="A256" s="11" t="s">
        <v>93</v>
      </c>
      <c r="B256" s="11" t="s">
        <v>94</v>
      </c>
      <c r="C256" s="12">
        <v>0.22</v>
      </c>
      <c r="D256" s="13">
        <v>4.79</v>
      </c>
      <c r="E256" s="14">
        <v>4</v>
      </c>
      <c r="F256" s="13">
        <f t="shared" si="9"/>
        <v>19.16</v>
      </c>
      <c r="G256" s="13">
        <f t="shared" si="10"/>
        <v>4.22</v>
      </c>
      <c r="H256" s="13">
        <f t="shared" si="11"/>
        <v>23.38</v>
      </c>
    </row>
    <row r="257" spans="1:8" x14ac:dyDescent="0.2">
      <c r="A257" s="11" t="s">
        <v>93</v>
      </c>
      <c r="B257" s="11" t="s">
        <v>95</v>
      </c>
      <c r="C257" s="12">
        <v>0.22</v>
      </c>
      <c r="D257" s="13">
        <v>1.74</v>
      </c>
      <c r="E257" s="14">
        <v>4</v>
      </c>
      <c r="F257" s="13">
        <f t="shared" si="9"/>
        <v>6.96</v>
      </c>
      <c r="G257" s="13">
        <f t="shared" si="10"/>
        <v>1.53</v>
      </c>
      <c r="H257" s="13">
        <f t="shared" si="11"/>
        <v>8.49</v>
      </c>
    </row>
    <row r="258" spans="1:8" x14ac:dyDescent="0.2">
      <c r="A258" s="11" t="s">
        <v>77</v>
      </c>
      <c r="B258" s="11" t="s">
        <v>78</v>
      </c>
      <c r="C258" s="12">
        <v>0</v>
      </c>
      <c r="D258" s="13">
        <v>5.39</v>
      </c>
      <c r="E258" s="14">
        <v>1</v>
      </c>
      <c r="F258" s="13">
        <f t="shared" ref="F258:F283" si="12">D258*E258</f>
        <v>5.39</v>
      </c>
      <c r="G258" s="13">
        <f t="shared" ref="G258:G283" si="13">ROUND(F258*C258,2)</f>
        <v>0</v>
      </c>
      <c r="H258" s="13">
        <f t="shared" ref="H258:H283" si="14">F258+G258</f>
        <v>5.39</v>
      </c>
    </row>
    <row r="259" spans="1:8" x14ac:dyDescent="0.2">
      <c r="A259" s="11" t="s">
        <v>77</v>
      </c>
      <c r="B259" s="11" t="s">
        <v>105</v>
      </c>
      <c r="C259" s="12">
        <v>0</v>
      </c>
      <c r="D259" s="13">
        <v>14.39</v>
      </c>
      <c r="E259" s="14">
        <v>1</v>
      </c>
      <c r="F259" s="13">
        <f t="shared" si="12"/>
        <v>14.39</v>
      </c>
      <c r="G259" s="13">
        <f t="shared" si="13"/>
        <v>0</v>
      </c>
      <c r="H259" s="13">
        <f t="shared" si="14"/>
        <v>14.39</v>
      </c>
    </row>
    <row r="260" spans="1:8" x14ac:dyDescent="0.2">
      <c r="A260" s="11" t="s">
        <v>77</v>
      </c>
      <c r="B260" s="11" t="s">
        <v>79</v>
      </c>
      <c r="C260" s="12">
        <v>0</v>
      </c>
      <c r="D260" s="13">
        <v>2.4700000000000002</v>
      </c>
      <c r="E260" s="14">
        <v>1</v>
      </c>
      <c r="F260" s="13">
        <f t="shared" si="12"/>
        <v>2.4700000000000002</v>
      </c>
      <c r="G260" s="13">
        <f t="shared" si="13"/>
        <v>0</v>
      </c>
      <c r="H260" s="13">
        <f t="shared" si="14"/>
        <v>2.4700000000000002</v>
      </c>
    </row>
    <row r="261" spans="1:8" x14ac:dyDescent="0.2">
      <c r="A261" s="11" t="s">
        <v>77</v>
      </c>
      <c r="B261" s="11" t="s">
        <v>80</v>
      </c>
      <c r="C261" s="12">
        <v>0</v>
      </c>
      <c r="D261" s="13">
        <v>2.66</v>
      </c>
      <c r="E261" s="14">
        <v>1</v>
      </c>
      <c r="F261" s="13">
        <f t="shared" si="12"/>
        <v>2.66</v>
      </c>
      <c r="G261" s="13">
        <f t="shared" si="13"/>
        <v>0</v>
      </c>
      <c r="H261" s="13">
        <f t="shared" si="14"/>
        <v>2.66</v>
      </c>
    </row>
    <row r="262" spans="1:8" x14ac:dyDescent="0.2">
      <c r="A262" s="11" t="s">
        <v>77</v>
      </c>
      <c r="B262" s="11" t="s">
        <v>81</v>
      </c>
      <c r="C262" s="12">
        <v>0</v>
      </c>
      <c r="D262" s="13">
        <v>3.09</v>
      </c>
      <c r="E262" s="14">
        <v>2</v>
      </c>
      <c r="F262" s="13">
        <f t="shared" si="12"/>
        <v>6.18</v>
      </c>
      <c r="G262" s="13">
        <f t="shared" si="13"/>
        <v>0</v>
      </c>
      <c r="H262" s="13">
        <f t="shared" si="14"/>
        <v>6.18</v>
      </c>
    </row>
    <row r="263" spans="1:8" x14ac:dyDescent="0.2">
      <c r="A263" s="11" t="s">
        <v>77</v>
      </c>
      <c r="B263" s="11" t="s">
        <v>101</v>
      </c>
      <c r="C263" s="12">
        <v>0</v>
      </c>
      <c r="D263" s="13">
        <v>1.52</v>
      </c>
      <c r="E263" s="14">
        <v>2</v>
      </c>
      <c r="F263" s="13">
        <f t="shared" si="12"/>
        <v>3.04</v>
      </c>
      <c r="G263" s="13">
        <f t="shared" si="13"/>
        <v>0</v>
      </c>
      <c r="H263" s="13">
        <f t="shared" si="14"/>
        <v>3.04</v>
      </c>
    </row>
    <row r="264" spans="1:8" x14ac:dyDescent="0.2">
      <c r="A264" s="11" t="s">
        <v>77</v>
      </c>
      <c r="B264" s="11" t="s">
        <v>82</v>
      </c>
      <c r="C264" s="12">
        <v>0</v>
      </c>
      <c r="D264" s="13">
        <v>8.39</v>
      </c>
      <c r="E264" s="14">
        <v>1</v>
      </c>
      <c r="F264" s="13">
        <f t="shared" si="12"/>
        <v>8.39</v>
      </c>
      <c r="G264" s="13">
        <f t="shared" si="13"/>
        <v>0</v>
      </c>
      <c r="H264" s="13">
        <f t="shared" si="14"/>
        <v>8.39</v>
      </c>
    </row>
    <row r="265" spans="1:8" x14ac:dyDescent="0.2">
      <c r="A265" s="11" t="s">
        <v>85</v>
      </c>
      <c r="B265" s="11" t="s">
        <v>86</v>
      </c>
      <c r="C265" s="12">
        <v>0.22</v>
      </c>
      <c r="D265" s="13">
        <v>2.99</v>
      </c>
      <c r="E265" s="14">
        <v>1</v>
      </c>
      <c r="F265" s="13">
        <f t="shared" si="12"/>
        <v>2.99</v>
      </c>
      <c r="G265" s="13">
        <f t="shared" si="13"/>
        <v>0.66</v>
      </c>
      <c r="H265" s="13">
        <f t="shared" si="14"/>
        <v>3.6500000000000004</v>
      </c>
    </row>
    <row r="266" spans="1:8" x14ac:dyDescent="0.2">
      <c r="A266" s="11" t="s">
        <v>69</v>
      </c>
      <c r="B266" s="11" t="s">
        <v>70</v>
      </c>
      <c r="C266" s="12">
        <v>7.0000000000000007E-2</v>
      </c>
      <c r="D266" s="13">
        <v>13.99</v>
      </c>
      <c r="E266" s="14">
        <v>0.5</v>
      </c>
      <c r="F266" s="13">
        <f t="shared" si="12"/>
        <v>6.9950000000000001</v>
      </c>
      <c r="G266" s="13">
        <f t="shared" si="13"/>
        <v>0.49</v>
      </c>
      <c r="H266" s="13">
        <f t="shared" si="14"/>
        <v>7.4850000000000003</v>
      </c>
    </row>
    <row r="267" spans="1:8" x14ac:dyDescent="0.2">
      <c r="A267" s="11" t="s">
        <v>69</v>
      </c>
      <c r="B267" s="11" t="s">
        <v>92</v>
      </c>
      <c r="C267" s="12">
        <v>7.0000000000000007E-2</v>
      </c>
      <c r="D267" s="13">
        <v>15.99</v>
      </c>
      <c r="E267" s="14">
        <v>0.6</v>
      </c>
      <c r="F267" s="13">
        <f t="shared" si="12"/>
        <v>9.5939999999999994</v>
      </c>
      <c r="G267" s="13">
        <f t="shared" si="13"/>
        <v>0.67</v>
      </c>
      <c r="H267" s="13">
        <f t="shared" si="14"/>
        <v>10.263999999999999</v>
      </c>
    </row>
    <row r="268" spans="1:8" x14ac:dyDescent="0.2">
      <c r="A268" s="11" t="s">
        <v>72</v>
      </c>
      <c r="B268" s="11" t="s">
        <v>73</v>
      </c>
      <c r="C268" s="12">
        <v>7.0000000000000007E-2</v>
      </c>
      <c r="D268" s="13">
        <v>2.16</v>
      </c>
      <c r="E268" s="14">
        <v>1</v>
      </c>
      <c r="F268" s="13">
        <f t="shared" si="12"/>
        <v>2.16</v>
      </c>
      <c r="G268" s="13">
        <f t="shared" si="13"/>
        <v>0.15</v>
      </c>
      <c r="H268" s="13">
        <f t="shared" si="14"/>
        <v>2.31</v>
      </c>
    </row>
    <row r="269" spans="1:8" x14ac:dyDescent="0.2">
      <c r="A269" s="11" t="s">
        <v>72</v>
      </c>
      <c r="B269" s="11" t="s">
        <v>74</v>
      </c>
      <c r="C269" s="12">
        <v>7.0000000000000007E-2</v>
      </c>
      <c r="D269" s="13">
        <v>17.989999999999998</v>
      </c>
      <c r="E269" s="14">
        <v>0.45</v>
      </c>
      <c r="F269" s="13">
        <f t="shared" si="12"/>
        <v>8.0954999999999995</v>
      </c>
      <c r="G269" s="13">
        <f t="shared" si="13"/>
        <v>0.56999999999999995</v>
      </c>
      <c r="H269" s="13">
        <f t="shared" si="14"/>
        <v>8.6654999999999998</v>
      </c>
    </row>
    <row r="270" spans="1:8" x14ac:dyDescent="0.2">
      <c r="A270" s="11" t="s">
        <v>93</v>
      </c>
      <c r="B270" s="11" t="s">
        <v>95</v>
      </c>
      <c r="C270" s="12">
        <v>0.22</v>
      </c>
      <c r="D270" s="13">
        <v>1.74</v>
      </c>
      <c r="E270" s="14">
        <v>3</v>
      </c>
      <c r="F270" s="13">
        <f t="shared" si="12"/>
        <v>5.22</v>
      </c>
      <c r="G270" s="13">
        <f t="shared" si="13"/>
        <v>1.1499999999999999</v>
      </c>
      <c r="H270" s="13">
        <f t="shared" si="14"/>
        <v>6.3699999999999992</v>
      </c>
    </row>
    <row r="271" spans="1:8" x14ac:dyDescent="0.2">
      <c r="A271" s="11" t="s">
        <v>75</v>
      </c>
      <c r="B271" s="11" t="s">
        <v>96</v>
      </c>
      <c r="C271" s="12">
        <v>0.22</v>
      </c>
      <c r="D271" s="13">
        <v>3.49</v>
      </c>
      <c r="E271" s="14">
        <v>0.4</v>
      </c>
      <c r="F271" s="13">
        <f t="shared" si="12"/>
        <v>1.3960000000000001</v>
      </c>
      <c r="G271" s="13">
        <f t="shared" si="13"/>
        <v>0.31</v>
      </c>
      <c r="H271" s="13">
        <f t="shared" si="14"/>
        <v>1.7060000000000002</v>
      </c>
    </row>
    <row r="272" spans="1:8" x14ac:dyDescent="0.2">
      <c r="A272" s="11" t="s">
        <v>75</v>
      </c>
      <c r="B272" s="11" t="s">
        <v>76</v>
      </c>
      <c r="C272" s="12">
        <v>0.22</v>
      </c>
      <c r="D272" s="13">
        <v>8.99</v>
      </c>
      <c r="E272" s="14">
        <v>1.4</v>
      </c>
      <c r="F272" s="13">
        <f t="shared" si="12"/>
        <v>12.586</v>
      </c>
      <c r="G272" s="13">
        <f t="shared" si="13"/>
        <v>2.77</v>
      </c>
      <c r="H272" s="13">
        <f t="shared" si="14"/>
        <v>15.356</v>
      </c>
    </row>
    <row r="273" spans="1:8" x14ac:dyDescent="0.2">
      <c r="A273" s="11" t="s">
        <v>75</v>
      </c>
      <c r="B273" s="11" t="s">
        <v>98</v>
      </c>
      <c r="C273" s="12">
        <v>0.22</v>
      </c>
      <c r="D273" s="13">
        <v>17.989999999999998</v>
      </c>
      <c r="E273" s="14">
        <v>0.5</v>
      </c>
      <c r="F273" s="13">
        <f t="shared" si="12"/>
        <v>8.9949999999999992</v>
      </c>
      <c r="G273" s="13">
        <f t="shared" si="13"/>
        <v>1.98</v>
      </c>
      <c r="H273" s="13">
        <f t="shared" si="14"/>
        <v>10.975</v>
      </c>
    </row>
    <row r="274" spans="1:8" x14ac:dyDescent="0.2">
      <c r="A274" s="11" t="s">
        <v>75</v>
      </c>
      <c r="B274" s="11" t="s">
        <v>100</v>
      </c>
      <c r="C274" s="12">
        <v>0.22</v>
      </c>
      <c r="D274" s="13">
        <v>6.99</v>
      </c>
      <c r="E274" s="14">
        <v>0.45</v>
      </c>
      <c r="F274" s="13">
        <f t="shared" si="12"/>
        <v>3.1455000000000002</v>
      </c>
      <c r="G274" s="13">
        <f t="shared" si="13"/>
        <v>0.69</v>
      </c>
      <c r="H274" s="13">
        <f t="shared" si="14"/>
        <v>3.8355000000000001</v>
      </c>
    </row>
    <row r="275" spans="1:8" x14ac:dyDescent="0.2">
      <c r="A275" s="11" t="s">
        <v>77</v>
      </c>
      <c r="B275" s="11" t="s">
        <v>78</v>
      </c>
      <c r="C275" s="12">
        <v>0</v>
      </c>
      <c r="D275" s="13">
        <v>5.39</v>
      </c>
      <c r="E275" s="14">
        <v>1</v>
      </c>
      <c r="F275" s="13">
        <f t="shared" si="12"/>
        <v>5.39</v>
      </c>
      <c r="G275" s="13">
        <f t="shared" si="13"/>
        <v>0</v>
      </c>
      <c r="H275" s="13">
        <f t="shared" si="14"/>
        <v>5.39</v>
      </c>
    </row>
    <row r="276" spans="1:8" x14ac:dyDescent="0.2">
      <c r="A276" s="11" t="s">
        <v>77</v>
      </c>
      <c r="B276" s="11" t="s">
        <v>79</v>
      </c>
      <c r="C276" s="12">
        <v>0</v>
      </c>
      <c r="D276" s="13">
        <v>2.4700000000000002</v>
      </c>
      <c r="E276" s="14">
        <v>1</v>
      </c>
      <c r="F276" s="13">
        <f t="shared" si="12"/>
        <v>2.4700000000000002</v>
      </c>
      <c r="G276" s="13">
        <f t="shared" si="13"/>
        <v>0</v>
      </c>
      <c r="H276" s="13">
        <f t="shared" si="14"/>
        <v>2.4700000000000002</v>
      </c>
    </row>
    <row r="277" spans="1:8" x14ac:dyDescent="0.2">
      <c r="A277" s="11" t="s">
        <v>77</v>
      </c>
      <c r="B277" s="11" t="s">
        <v>80</v>
      </c>
      <c r="C277" s="12">
        <v>0</v>
      </c>
      <c r="D277" s="13">
        <v>2.66</v>
      </c>
      <c r="E277" s="14">
        <v>1</v>
      </c>
      <c r="F277" s="13">
        <f t="shared" si="12"/>
        <v>2.66</v>
      </c>
      <c r="G277" s="13">
        <f t="shared" si="13"/>
        <v>0</v>
      </c>
      <c r="H277" s="13">
        <f t="shared" si="14"/>
        <v>2.66</v>
      </c>
    </row>
    <row r="278" spans="1:8" x14ac:dyDescent="0.2">
      <c r="A278" s="11" t="s">
        <v>77</v>
      </c>
      <c r="B278" s="11" t="s">
        <v>101</v>
      </c>
      <c r="C278" s="12">
        <v>0</v>
      </c>
      <c r="D278" s="13">
        <v>1.52</v>
      </c>
      <c r="E278" s="14">
        <v>1</v>
      </c>
      <c r="F278" s="13">
        <f t="shared" si="12"/>
        <v>1.52</v>
      </c>
      <c r="G278" s="13">
        <f t="shared" si="13"/>
        <v>0</v>
      </c>
      <c r="H278" s="13">
        <f t="shared" si="14"/>
        <v>1.52</v>
      </c>
    </row>
    <row r="279" spans="1:8" x14ac:dyDescent="0.2">
      <c r="A279" s="11" t="s">
        <v>77</v>
      </c>
      <c r="B279" s="11" t="s">
        <v>82</v>
      </c>
      <c r="C279" s="12">
        <v>0</v>
      </c>
      <c r="D279" s="13">
        <v>8.39</v>
      </c>
      <c r="E279" s="14">
        <v>1</v>
      </c>
      <c r="F279" s="13">
        <f t="shared" si="12"/>
        <v>8.39</v>
      </c>
      <c r="G279" s="13">
        <f t="shared" si="13"/>
        <v>0</v>
      </c>
      <c r="H279" s="13">
        <f t="shared" si="14"/>
        <v>8.39</v>
      </c>
    </row>
    <row r="280" spans="1:8" x14ac:dyDescent="0.2">
      <c r="A280" s="11" t="s">
        <v>83</v>
      </c>
      <c r="B280" s="11" t="s">
        <v>102</v>
      </c>
      <c r="C280" s="12">
        <v>7.0000000000000007E-2</v>
      </c>
      <c r="D280" s="13">
        <v>8.82</v>
      </c>
      <c r="E280" s="14">
        <v>1</v>
      </c>
      <c r="F280" s="13">
        <f t="shared" si="12"/>
        <v>8.82</v>
      </c>
      <c r="G280" s="13">
        <f t="shared" si="13"/>
        <v>0.62</v>
      </c>
      <c r="H280" s="13">
        <f t="shared" si="14"/>
        <v>9.44</v>
      </c>
    </row>
    <row r="281" spans="1:8" x14ac:dyDescent="0.2">
      <c r="A281" s="11" t="s">
        <v>85</v>
      </c>
      <c r="B281" s="11" t="s">
        <v>86</v>
      </c>
      <c r="C281" s="12">
        <v>0.22</v>
      </c>
      <c r="D281" s="13">
        <v>2.99</v>
      </c>
      <c r="E281" s="14">
        <v>2</v>
      </c>
      <c r="F281" s="13">
        <f t="shared" si="12"/>
        <v>5.98</v>
      </c>
      <c r="G281" s="13">
        <f t="shared" si="13"/>
        <v>1.32</v>
      </c>
      <c r="H281" s="13">
        <f t="shared" si="14"/>
        <v>7.3000000000000007</v>
      </c>
    </row>
    <row r="282" spans="1:8" x14ac:dyDescent="0.2">
      <c r="A282" s="11" t="s">
        <v>87</v>
      </c>
      <c r="B282" s="11" t="s">
        <v>89</v>
      </c>
      <c r="C282" s="12">
        <v>7.0000000000000007E-2</v>
      </c>
      <c r="D282" s="13">
        <v>2.85</v>
      </c>
      <c r="E282" s="14">
        <v>1</v>
      </c>
      <c r="F282" s="13">
        <f t="shared" si="12"/>
        <v>2.85</v>
      </c>
      <c r="G282" s="13">
        <f t="shared" si="13"/>
        <v>0.2</v>
      </c>
      <c r="H282" s="13">
        <f t="shared" si="14"/>
        <v>3.0500000000000003</v>
      </c>
    </row>
    <row r="283" spans="1:8" x14ac:dyDescent="0.2">
      <c r="A283" s="11" t="s">
        <v>87</v>
      </c>
      <c r="B283" s="11" t="s">
        <v>90</v>
      </c>
      <c r="C283" s="12">
        <v>7.0000000000000007E-2</v>
      </c>
      <c r="D283" s="13">
        <v>4.62</v>
      </c>
      <c r="E283" s="14">
        <v>1</v>
      </c>
      <c r="F283" s="13">
        <f t="shared" si="12"/>
        <v>4.62</v>
      </c>
      <c r="G283" s="13">
        <f t="shared" si="13"/>
        <v>0.32</v>
      </c>
      <c r="H283" s="13">
        <f t="shared" si="14"/>
        <v>4.9400000000000004</v>
      </c>
    </row>
  </sheetData>
  <mergeCells count="1">
    <mergeCell ref="J2:K5"/>
  </mergeCells>
  <conditionalFormatting sqref="D1:H1">
    <cfRule type="cellIs" priority="1" stopIfTrue="1" operator="equal">
      <formula>MAX(#REF!)</formula>
    </cfRule>
    <cfRule type="cellIs" priority="2" stopIfTrue="1" operator="equal">
      <formula>MIN(#REF!)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suma częściowa</vt:lpstr>
      <vt:lpstr>Sumy Częściowe</vt:lpstr>
      <vt:lpstr>Sumy Częściowe (2)</vt:lpstr>
      <vt:lpstr>sumy pośrednie (częściowe)</vt:lpstr>
      <vt:lpstr>Cwicz_1</vt:lpstr>
      <vt:lpstr>Cwicz_3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Basia M</cp:lastModifiedBy>
  <dcterms:created xsi:type="dcterms:W3CDTF">2009-04-17T07:18:40Z</dcterms:created>
  <dcterms:modified xsi:type="dcterms:W3CDTF">2015-11-07T15:14:31Z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