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8520" activeTab="4"/>
  </bookViews>
  <sheets>
    <sheet name="zad1" sheetId="1" r:id="rId1"/>
    <sheet name="FW1" sheetId="4" r:id="rId2"/>
    <sheet name="FW2" sheetId="5" r:id="rId3"/>
    <sheet name="FW3" sheetId="6" r:id="rId4"/>
    <sheet name="FW4" sheetId="7" r:id="rId5"/>
  </sheets>
  <externalReferences>
    <externalReference r:id="rId6"/>
    <externalReference r:id="rId7"/>
  </externalReferences>
  <definedNames>
    <definedName name="APIP_USER_FULL_TABLE_PIVOT" localSheetId="4">#REF!</definedName>
    <definedName name="APIP_USER_FULL_TABLE_PIVOT">#REF!</definedName>
    <definedName name="Cost">[1]Ark2!$C$1</definedName>
    <definedName name="Dane" localSheetId="4">#REF!</definedName>
    <definedName name="Dane">#REF!</definedName>
    <definedName name="inne" localSheetId="4">#REF!</definedName>
    <definedName name="inne">#REF!</definedName>
    <definedName name="kiszka" localSheetId="4">#REF!</definedName>
    <definedName name="kiszka">#REF!</definedName>
    <definedName name="Kraj" localSheetId="4">#REF!</definedName>
    <definedName name="Kraj">[2]WYSZUKAJ.PIONOWO!#REF!</definedName>
    <definedName name="Kraje" localSheetId="4">#REF!</definedName>
    <definedName name="Kraje">#REF!</definedName>
    <definedName name="krzesła" localSheetId="4">#REF!</definedName>
    <definedName name="krzesła">#REF!</definedName>
    <definedName name="Life">[1]Ark2!$C$3</definedName>
    <definedName name="plec" localSheetId="4">#REF!</definedName>
    <definedName name="plec">#REF!</definedName>
    <definedName name="Punkty" localSheetId="4">#REF!</definedName>
    <definedName name="Punkty">[2]WYSZUKAJ.PIONOWO!#REF!</definedName>
    <definedName name="Salvage">[1]Ark2!$C$2</definedName>
    <definedName name="wynik" localSheetId="4">#REF!</definedName>
    <definedName name="wynik">#REF!</definedName>
    <definedName name="zmiana">zad1!$F$2:$F$34</definedName>
  </definedNames>
  <calcPr calcId="144525"/>
</workbook>
</file>

<file path=xl/calcChain.xml><?xml version="1.0" encoding="utf-8"?>
<calcChain xmlns="http://schemas.openxmlformats.org/spreadsheetml/2006/main">
  <c r="W2" i="7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E23" i="4" l="1"/>
  <c r="E22"/>
  <c r="E21"/>
  <c r="E20"/>
  <c r="E19"/>
  <c r="E18"/>
  <c r="E17"/>
  <c r="E16"/>
</calcChain>
</file>

<file path=xl/sharedStrings.xml><?xml version="1.0" encoding="utf-8"?>
<sst xmlns="http://schemas.openxmlformats.org/spreadsheetml/2006/main" count="262" uniqueCount="191">
  <si>
    <t>LP</t>
  </si>
  <si>
    <t>Nazwa</t>
  </si>
  <si>
    <t>Kurs akt. [zł.]</t>
  </si>
  <si>
    <t>Wolumen [szt.]</t>
  </si>
  <si>
    <t>Obrót [tys. zł.]</t>
  </si>
  <si>
    <t>Zmiana [%]</t>
  </si>
  <si>
    <t>Wynik</t>
  </si>
  <si>
    <t>Amerbank</t>
  </si>
  <si>
    <t>Średni kurs dnia dla wszystkich firm</t>
  </si>
  <si>
    <t>Ampli</t>
  </si>
  <si>
    <t>3 610</t>
  </si>
  <si>
    <t>Średnia zmiana kursu</t>
  </si>
  <si>
    <t>Animex</t>
  </si>
  <si>
    <t>3 863</t>
  </si>
  <si>
    <t>Średni obrót dnia</t>
  </si>
  <si>
    <t>Bakoma</t>
  </si>
  <si>
    <t>Sumę wolumenów w obrocie</t>
  </si>
  <si>
    <t>Max. kurs dnia akt.</t>
  </si>
  <si>
    <t xml:space="preserve">Min. kurs dnia akt. </t>
  </si>
  <si>
    <t xml:space="preserve">Max. obrót </t>
  </si>
  <si>
    <t xml:space="preserve">Min. obrót </t>
  </si>
  <si>
    <t>Pokaż liczbę całkowitą dla kursu Ampli</t>
  </si>
  <si>
    <t>LICZBA.CAŁK</t>
  </si>
  <si>
    <t>Budopol</t>
  </si>
  <si>
    <t>Oblicz pierwastek kwadratowy z kursu akt ZEW</t>
  </si>
  <si>
    <t>PIERWIASTEK</t>
  </si>
  <si>
    <t>Bytom</t>
  </si>
  <si>
    <t>4 046</t>
  </si>
  <si>
    <t>Zsumuj ilość wolumenów dla firm o kursie akt. więcej niż 5</t>
  </si>
  <si>
    <t>SUMA.JEŻELI</t>
  </si>
  <si>
    <t>Caspol</t>
  </si>
  <si>
    <t>2 873</t>
  </si>
  <si>
    <t>Zsumuj ilość wolumenów dla firm o kursie akt. mniej niż 3</t>
  </si>
  <si>
    <t>Zsumuj ilość wolumenów dla firm o zmianie więcej niż 10</t>
  </si>
  <si>
    <t>Zsumuj ilość wolumenów dla firm o zmianie mniej niż 1</t>
  </si>
  <si>
    <t>Compensa</t>
  </si>
  <si>
    <t>LITERY.WIELKIE</t>
  </si>
  <si>
    <t>Delia</t>
  </si>
  <si>
    <t>Policz ile jest firm dla których kurs akt. jest większy niż 7 zł.</t>
  </si>
  <si>
    <t>LICZ.JEŻELI</t>
  </si>
  <si>
    <t>Drosed</t>
  </si>
  <si>
    <t>Policz ile jest firm dla których kurs akt. równy jest 12 zł.</t>
  </si>
  <si>
    <t>Policz ile jest firm dla których kurs akt. jest mniejszy od 1 zł.</t>
  </si>
  <si>
    <t>Eldorado</t>
  </si>
  <si>
    <t>2 579</t>
  </si>
  <si>
    <t>Energopol</t>
  </si>
  <si>
    <t>Ferrum</t>
  </si>
  <si>
    <t>Garbarnia</t>
  </si>
  <si>
    <t>Hydrobud</t>
  </si>
  <si>
    <t>Indykpol</t>
  </si>
  <si>
    <t>Izolacja</t>
  </si>
  <si>
    <t>Kable</t>
  </si>
  <si>
    <t>Morliny</t>
  </si>
  <si>
    <t>Murawski</t>
  </si>
  <si>
    <t>Nafta</t>
  </si>
  <si>
    <t>Oborniki</t>
  </si>
  <si>
    <t>Permedia</t>
  </si>
  <si>
    <t>Polar</t>
  </si>
  <si>
    <t>PPWK</t>
  </si>
  <si>
    <t>Prochem</t>
  </si>
  <si>
    <t>Ropczyce</t>
  </si>
  <si>
    <t>Suwary</t>
  </si>
  <si>
    <t>Unimil</t>
  </si>
  <si>
    <t>Vistula</t>
  </si>
  <si>
    <t>6 962</t>
  </si>
  <si>
    <t>Wistil</t>
  </si>
  <si>
    <t>Wólczanka</t>
  </si>
  <si>
    <t>1 687</t>
  </si>
  <si>
    <t>ZEW</t>
  </si>
  <si>
    <t>Zaokrąglij w górę do dziesiątych kurs Energopolu</t>
  </si>
  <si>
    <t>Zaokrąglij w dół do dziesiątych kurs Wistilu</t>
  </si>
  <si>
    <t>Podaj nazwę firmy o LP=27 dużymi literami</t>
  </si>
  <si>
    <t>Podaj nazwę firmy o LP=11 dużymi literami</t>
  </si>
  <si>
    <t>Policz ile jest firm dla których zmiana jest mniejsza od 0</t>
  </si>
  <si>
    <t>Podpowiedzi</t>
  </si>
  <si>
    <t>Tekst zadania:</t>
  </si>
  <si>
    <t>Policz ile jest firm dla których zmiana jest większa od 2,5</t>
  </si>
  <si>
    <t>Formatowanie warunkowe za pomocą pasków danych i ikon - niedostępne w Excelu 2003</t>
  </si>
  <si>
    <t>Sprzedaż</t>
  </si>
  <si>
    <t>Udział Rynkowy</t>
  </si>
  <si>
    <t>Firma A</t>
  </si>
  <si>
    <t>Firma B</t>
  </si>
  <si>
    <t>Firma C</t>
  </si>
  <si>
    <t>Firma D</t>
  </si>
  <si>
    <t>Firma E</t>
  </si>
  <si>
    <t>Firma F</t>
  </si>
  <si>
    <t>Firma G</t>
  </si>
  <si>
    <t>Pozostałe</t>
  </si>
  <si>
    <t>Zmiana</t>
  </si>
  <si>
    <t>Towar</t>
  </si>
  <si>
    <t>Auchan</t>
  </si>
  <si>
    <t>Carrefour</t>
  </si>
  <si>
    <t>E.Leclerc</t>
  </si>
  <si>
    <t>Kaufland</t>
  </si>
  <si>
    <t>Real</t>
  </si>
  <si>
    <t>Tesco</t>
  </si>
  <si>
    <t>Banany 1 kg</t>
  </si>
  <si>
    <t>1. Dla ceny bananów w Tesco komórka ma zmienić kolor na zielony, gdy cena spadnie poniżej 2,73 zł.</t>
  </si>
  <si>
    <t>Cukier 1 kg</t>
  </si>
  <si>
    <t>Cytryny 1 kg</t>
  </si>
  <si>
    <t>Czekolada mleczna 100 g</t>
  </si>
  <si>
    <t>2. Dla ceny herbaty ekspresowej w Tesco komórka ma zmienić kolor na żółty, jeśli cena wzrośnie powyżej 15 zł.</t>
  </si>
  <si>
    <t>Herbata ekspresowa 100 torebek</t>
  </si>
  <si>
    <t>Herbata zwykła 100 g</t>
  </si>
  <si>
    <t>Jaja 10 szt.</t>
  </si>
  <si>
    <t>3. Dla ceny mleka w Tesco komórka ma zmienić kolor na czerwony, jeśli cena przekroczy 2,46 zł.</t>
  </si>
  <si>
    <t>Kawa mielona 250 g</t>
  </si>
  <si>
    <t>Kiełbasa 1 kg</t>
  </si>
  <si>
    <t>Łosoś wędzony paczkowany 100 g</t>
  </si>
  <si>
    <t>Margaryna 500 g</t>
  </si>
  <si>
    <t>Mąka 1 kg</t>
  </si>
  <si>
    <t>Mleko 2% 1 l</t>
  </si>
  <si>
    <t>Mydło kostka 100 g</t>
  </si>
  <si>
    <t>Napój gazowany 2 l</t>
  </si>
  <si>
    <t>Olej rzepakowy 1 l</t>
  </si>
  <si>
    <t>Papryka czerwona 1 kg</t>
  </si>
  <si>
    <t>Pasta do zębów 125 ml</t>
  </si>
  <si>
    <t>Pieczarki 1 kg</t>
  </si>
  <si>
    <t>Płaty śledziowe 1 kg</t>
  </si>
  <si>
    <t>Płyn do zmywania naczyń 1 l</t>
  </si>
  <si>
    <t>Polędwica 1 kg</t>
  </si>
  <si>
    <t>Pomarańcze 1 kg</t>
  </si>
  <si>
    <t>Ręczniki kuchenne papierowe 2 rolki</t>
  </si>
  <si>
    <t>Ser żółty 1 kg</t>
  </si>
  <si>
    <t>Szynka gotowana 1 kg</t>
  </si>
  <si>
    <t>Śliwki suszone 1 kg</t>
  </si>
  <si>
    <t>Woda mineralna niegazowana 1,5 l</t>
  </si>
  <si>
    <t>1. Jeśli kawa jest w Tesco droższa niż w Kauflandzie, komórka z ceną kawy (w Tesco) ma mieć kolor czerwony, natomiast jeśli jest tańsza — zielony.</t>
  </si>
  <si>
    <t>2. Jeśli pasta do zębów jest w Tesco droższa niż w Kauflandzie, komórka z ceną pasty do zębów (w Tesco) ma mieć kolor czerwony, natomiast jeśli jest tańsza — zielony.</t>
  </si>
  <si>
    <t>3. Jeśli ser żółty jest w Tesco droższy niż w Kauflandzie, komórka z ceną sera żółtego (w Tesco) ma mieć kolor czerwony, natomiast jeśli jest tańsza — zielony.</t>
  </si>
  <si>
    <t>ndp</t>
  </si>
  <si>
    <t>Krzemiński Kamil</t>
  </si>
  <si>
    <t>popr</t>
  </si>
  <si>
    <t>Żurowicz Michał</t>
  </si>
  <si>
    <t>wz</t>
  </si>
  <si>
    <t>Wydmańska Justyna</t>
  </si>
  <si>
    <t>Stąpała Ewelina</t>
  </si>
  <si>
    <t>Sławski Piotr</t>
  </si>
  <si>
    <t>Rosa Iwona</t>
  </si>
  <si>
    <t>Rogozik Joanna</t>
  </si>
  <si>
    <t>Pawlik Barbara</t>
  </si>
  <si>
    <t>db</t>
  </si>
  <si>
    <t>Motłoch Paulina</t>
  </si>
  <si>
    <t>Mitela Sebastian</t>
  </si>
  <si>
    <t>Mitela Daniel</t>
  </si>
  <si>
    <t>Mazur Elżbieta</t>
  </si>
  <si>
    <t>Mastalerz Iwona</t>
  </si>
  <si>
    <t>Madej Piotr</t>
  </si>
  <si>
    <t>Latos Justyna</t>
  </si>
  <si>
    <t>Kurach Monika</t>
  </si>
  <si>
    <t>Królikowski Michał</t>
  </si>
  <si>
    <t>Kruczek Łukasz</t>
  </si>
  <si>
    <t>Kozłowski Łukasz</t>
  </si>
  <si>
    <t>Koziński Michał</t>
  </si>
  <si>
    <t>Kozińska Karolina</t>
  </si>
  <si>
    <t>Kluzek Joanna</t>
  </si>
  <si>
    <t>Karpała Igor</t>
  </si>
  <si>
    <t>Hess Karol</t>
  </si>
  <si>
    <t>Srednia jest większa lub równa</t>
  </si>
  <si>
    <t>Hajduk Julia</t>
  </si>
  <si>
    <t>Grzywnowicz Marcin</t>
  </si>
  <si>
    <t xml:space="preserve">podanej w komórce Y20. </t>
  </si>
  <si>
    <t>Grabowska Marzena</t>
  </si>
  <si>
    <t xml:space="preserve">Zaznacz kolorem czerwonym średnie większe lub róne wrtości </t>
  </si>
  <si>
    <t>Furgał Tomasz</t>
  </si>
  <si>
    <t>Formatowanie warunkowe</t>
  </si>
  <si>
    <t>Domagała Paweł</t>
  </si>
  <si>
    <t>Czop Ewelina</t>
  </si>
  <si>
    <t>ŚREDNIA OCEN</t>
  </si>
  <si>
    <t>RELIGIA</t>
  </si>
  <si>
    <t>WYCH. FIZ.</t>
  </si>
  <si>
    <t>INFORMATYKA</t>
  </si>
  <si>
    <t>TECHNIKA</t>
  </si>
  <si>
    <t>GEORGRAFIA</t>
  </si>
  <si>
    <t>BIOLOGIA</t>
  </si>
  <si>
    <t>CHEMIA</t>
  </si>
  <si>
    <t>FIZYKA</t>
  </si>
  <si>
    <t>MATEMATYKA</t>
  </si>
  <si>
    <t>J. NIEMIECKI</t>
  </si>
  <si>
    <t>J. ANGIELSKI</t>
  </si>
  <si>
    <t>SZTUKA</t>
  </si>
  <si>
    <t>WOS</t>
  </si>
  <si>
    <t>HISTORIA</t>
  </si>
  <si>
    <t>J. POLSKI</t>
  </si>
  <si>
    <t>PUNKTY</t>
  </si>
  <si>
    <t>ZACHOWANIE</t>
  </si>
  <si>
    <t>LICZBA SPÓŹNIEŃ</t>
  </si>
  <si>
    <t>LICZBA OPUSZCZONYCH GODZIN - NIEUSPR.</t>
  </si>
  <si>
    <t>LICZBA OPUSZCZONYCH GODZIN - USPR.</t>
  </si>
  <si>
    <t>NAZWISKO I IMIĘ</t>
  </si>
  <si>
    <t>Lp.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</si>
</sst>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_ ;\-#,##0\ "/>
    <numFmt numFmtId="165" formatCode="0.0%"/>
    <numFmt numFmtId="166" formatCode="#,##0.00\ [$zł-415];[Red]\-#,##0.00\ [$zł-415]"/>
    <numFmt numFmtId="167" formatCode="#,##0\ [$zł-415];[Red]\-#,##0\ [$zł-415]"/>
  </numFmts>
  <fonts count="2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Verdana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 CE"/>
      <family val="2"/>
      <charset val="238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7"/>
      <name val="Verdana"/>
      <family val="2"/>
    </font>
    <font>
      <sz val="9"/>
      <color indexed="10"/>
      <name val="Verdan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0"/>
      <name val="Tahoma"/>
      <family val="2"/>
      <charset val="238"/>
    </font>
    <font>
      <sz val="8"/>
      <name val="Verdana"/>
      <family val="2"/>
      <charset val="1"/>
    </font>
    <font>
      <sz val="10"/>
      <color indexed="9"/>
      <name val="Arial CE"/>
      <family val="2"/>
      <charset val="238"/>
    </font>
    <font>
      <sz val="10"/>
      <name val="Arial CE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61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3" fillId="0" borderId="0" applyFont="0" applyBorder="0" applyAlignment="0" applyProtection="0"/>
    <xf numFmtId="9" fontId="14" fillId="0" borderId="0" applyFill="0" applyBorder="0" applyAlignment="0" applyProtection="0"/>
    <xf numFmtId="0" fontId="13" fillId="8" borderId="0" applyNumberFormat="0" applyFont="0" applyBorder="0" applyAlignment="0" applyProtection="0"/>
    <xf numFmtId="0" fontId="13" fillId="9" borderId="0" applyNumberFormat="0" applyFont="0" applyBorder="0" applyAlignment="0" applyProtection="0"/>
    <xf numFmtId="0" fontId="13" fillId="8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9" borderId="0" applyNumberFormat="0" applyFont="0" applyBorder="0" applyAlignment="0" applyProtection="0"/>
    <xf numFmtId="49" fontId="15" fillId="11" borderId="0">
      <alignment horizontal="center" vertical="center" wrapText="1"/>
    </xf>
    <xf numFmtId="49" fontId="16" fillId="12" borderId="0" applyBorder="0" applyProtection="0">
      <alignment horizontal="center" vertical="center" wrapText="1"/>
    </xf>
    <xf numFmtId="0" fontId="12" fillId="0" borderId="0"/>
    <xf numFmtId="0" fontId="13" fillId="0" borderId="0"/>
    <xf numFmtId="166" fontId="14" fillId="0" borderId="0" applyFill="0" applyBorder="0" applyAlignment="0" applyProtection="0"/>
    <xf numFmtId="167" fontId="14" fillId="0" borderId="0" applyFill="0" applyBorder="0" applyAlignment="0" applyProtection="0"/>
    <xf numFmtId="49" fontId="17" fillId="12" borderId="0" applyBorder="0" applyProtection="0">
      <alignment horizontal="left" vertical="center" wrapText="1"/>
    </xf>
    <xf numFmtId="49" fontId="4" fillId="13" borderId="0" applyBorder="0" applyProtection="0">
      <alignment horizontal="center" vertical="center" wrapText="1"/>
    </xf>
  </cellStyleXfs>
  <cellXfs count="61">
    <xf numFmtId="0" fontId="0" fillId="0" borderId="0" xfId="0"/>
    <xf numFmtId="0" fontId="0" fillId="2" borderId="0" xfId="0" applyFill="1"/>
    <xf numFmtId="0" fontId="0" fillId="3" borderId="0" xfId="0" applyFill="1"/>
    <xf numFmtId="0" fontId="4" fillId="4" borderId="0" xfId="0" applyFont="1" applyFill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0" fillId="0" borderId="0" xfId="0" applyFill="1"/>
    <xf numFmtId="0" fontId="6" fillId="0" borderId="2" xfId="0" applyFont="1" applyBorder="1"/>
    <xf numFmtId="0" fontId="7" fillId="5" borderId="0" xfId="0" applyFont="1" applyFill="1"/>
    <xf numFmtId="0" fontId="8" fillId="6" borderId="3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right" wrapText="1"/>
    </xf>
    <xf numFmtId="2" fontId="10" fillId="0" borderId="5" xfId="0" applyNumberFormat="1" applyFont="1" applyFill="1" applyBorder="1" applyAlignment="1">
      <alignment horizontal="right" wrapText="1"/>
    </xf>
    <xf numFmtId="2" fontId="9" fillId="7" borderId="4" xfId="0" applyNumberFormat="1" applyFont="1" applyFill="1" applyBorder="1" applyAlignment="1">
      <alignment horizontal="right" wrapText="1"/>
    </xf>
    <xf numFmtId="2" fontId="9" fillId="7" borderId="5" xfId="0" applyNumberFormat="1" applyFont="1" applyFill="1" applyBorder="1" applyAlignment="1">
      <alignment horizontal="right" wrapText="1"/>
    </xf>
    <xf numFmtId="2" fontId="9" fillId="2" borderId="4" xfId="0" applyNumberFormat="1" applyFont="1" applyFill="1" applyBorder="1" applyAlignment="1">
      <alignment horizontal="right" wrapText="1"/>
    </xf>
    <xf numFmtId="2" fontId="10" fillId="2" borderId="5" xfId="0" applyNumberFormat="1" applyFont="1" applyFill="1" applyBorder="1" applyAlignment="1">
      <alignment horizontal="right" wrapText="1"/>
    </xf>
    <xf numFmtId="2" fontId="9" fillId="2" borderId="5" xfId="0" applyNumberFormat="1" applyFont="1" applyFill="1" applyBorder="1" applyAlignment="1">
      <alignment horizontal="right" wrapText="1"/>
    </xf>
    <xf numFmtId="2" fontId="11" fillId="7" borderId="5" xfId="0" applyNumberFormat="1" applyFont="1" applyFill="1" applyBorder="1" applyAlignment="1">
      <alignment horizontal="right" wrapText="1"/>
    </xf>
    <xf numFmtId="2" fontId="10" fillId="7" borderId="5" xfId="0" applyNumberFormat="1" applyFont="1" applyFill="1" applyBorder="1" applyAlignment="1">
      <alignment horizontal="right" wrapText="1"/>
    </xf>
    <xf numFmtId="0" fontId="3" fillId="6" borderId="6" xfId="0" applyFont="1" applyFill="1" applyBorder="1" applyAlignment="1">
      <alignment horizontal="center" vertical="center" wrapText="1"/>
    </xf>
    <xf numFmtId="2" fontId="6" fillId="0" borderId="2" xfId="0" applyNumberFormat="1" applyFont="1" applyBorder="1"/>
    <xf numFmtId="2" fontId="6" fillId="0" borderId="2" xfId="0" applyNumberFormat="1" applyFont="1" applyFill="1" applyBorder="1"/>
    <xf numFmtId="0" fontId="12" fillId="0" borderId="0" xfId="1" applyFont="1"/>
    <xf numFmtId="0" fontId="1" fillId="0" borderId="0" xfId="1"/>
    <xf numFmtId="0" fontId="1" fillId="0" borderId="19" xfId="1" applyBorder="1"/>
    <xf numFmtId="0" fontId="12" fillId="0" borderId="19" xfId="1" applyFont="1" applyBorder="1" applyAlignment="1">
      <alignment horizontal="center"/>
    </xf>
    <xf numFmtId="3" fontId="12" fillId="0" borderId="19" xfId="1" applyNumberFormat="1" applyFont="1" applyBorder="1" applyAlignment="1">
      <alignment horizontal="center"/>
    </xf>
    <xf numFmtId="0" fontId="12" fillId="0" borderId="19" xfId="1" applyFont="1" applyBorder="1"/>
    <xf numFmtId="164" fontId="0" fillId="0" borderId="19" xfId="2" applyNumberFormat="1" applyFont="1" applyBorder="1" applyAlignment="1">
      <alignment horizontal="right"/>
    </xf>
    <xf numFmtId="9" fontId="0" fillId="0" borderId="19" xfId="3" applyFont="1" applyBorder="1" applyAlignment="1">
      <alignment horizontal="center"/>
    </xf>
    <xf numFmtId="165" fontId="0" fillId="0" borderId="19" xfId="3" applyNumberFormat="1" applyFont="1" applyBorder="1" applyAlignment="1">
      <alignment horizontal="right"/>
    </xf>
    <xf numFmtId="49" fontId="4" fillId="13" borderId="0" xfId="18" applyFont="1">
      <alignment horizontal="center" vertical="center" wrapText="1"/>
    </xf>
    <xf numFmtId="0" fontId="13" fillId="0" borderId="0" xfId="14"/>
    <xf numFmtId="166" fontId="13" fillId="0" borderId="0" xfId="4"/>
    <xf numFmtId="0" fontId="0" fillId="3" borderId="0" xfId="0" applyFill="1" applyAlignment="1">
      <alignment horizontal="center"/>
    </xf>
    <xf numFmtId="2" fontId="0" fillId="3" borderId="19" xfId="0" applyNumberFormat="1" applyFill="1" applyBorder="1" applyAlignment="1">
      <alignment horizontal="center"/>
    </xf>
    <xf numFmtId="0" fontId="18" fillId="14" borderId="19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7" fillId="3" borderId="19" xfId="0" applyFont="1" applyFill="1" applyBorder="1"/>
    <xf numFmtId="0" fontId="0" fillId="2" borderId="19" xfId="0" applyFill="1" applyBorder="1"/>
    <xf numFmtId="0" fontId="0" fillId="3" borderId="0" xfId="0" applyFill="1" applyAlignment="1">
      <alignment horizontal="right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19" xfId="0" applyFont="1" applyFill="1" applyBorder="1" applyAlignment="1">
      <alignment horizontal="center" textRotation="90"/>
    </xf>
    <xf numFmtId="0" fontId="7" fillId="3" borderId="19" xfId="0" applyFont="1" applyFill="1" applyBorder="1" applyAlignment="1">
      <alignment horizontal="center" textRotation="90" wrapText="1"/>
    </xf>
    <xf numFmtId="0" fontId="5" fillId="7" borderId="16" xfId="0" applyFont="1" applyFill="1" applyBorder="1" applyAlignment="1">
      <alignment wrapText="1"/>
    </xf>
    <xf numFmtId="0" fontId="5" fillId="7" borderId="17" xfId="0" applyFont="1" applyFill="1" applyBorder="1" applyAlignment="1">
      <alignment wrapText="1"/>
    </xf>
    <xf numFmtId="0" fontId="5" fillId="7" borderId="18" xfId="0" applyFont="1" applyFill="1" applyBorder="1" applyAlignment="1">
      <alignment wrapText="1"/>
    </xf>
    <xf numFmtId="0" fontId="5" fillId="7" borderId="13" xfId="0" applyFont="1" applyFill="1" applyBorder="1" applyAlignment="1">
      <alignment wrapText="1"/>
    </xf>
    <xf numFmtId="0" fontId="5" fillId="7" borderId="14" xfId="0" applyFont="1" applyFill="1" applyBorder="1" applyAlignment="1">
      <alignment wrapText="1"/>
    </xf>
    <xf numFmtId="0" fontId="5" fillId="7" borderId="15" xfId="0" applyFont="1" applyFill="1" applyBorder="1" applyAlignment="1">
      <alignment wrapText="1"/>
    </xf>
    <xf numFmtId="0" fontId="3" fillId="6" borderId="7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5" fillId="7" borderId="10" xfId="0" applyFont="1" applyFill="1" applyBorder="1" applyAlignment="1">
      <alignment wrapText="1"/>
    </xf>
    <xf numFmtId="0" fontId="5" fillId="7" borderId="11" xfId="0" applyFont="1" applyFill="1" applyBorder="1" applyAlignment="1">
      <alignment wrapText="1"/>
    </xf>
    <xf numFmtId="0" fontId="5" fillId="7" borderId="12" xfId="0" applyFont="1" applyFill="1" applyBorder="1" applyAlignment="1">
      <alignment wrapText="1"/>
    </xf>
    <xf numFmtId="0" fontId="5" fillId="7" borderId="13" xfId="0" applyFont="1" applyFill="1" applyBorder="1" applyAlignment="1"/>
    <xf numFmtId="0" fontId="5" fillId="7" borderId="14" xfId="0" applyFont="1" applyFill="1" applyBorder="1" applyAlignment="1"/>
    <xf numFmtId="0" fontId="5" fillId="7" borderId="15" xfId="0" applyFont="1" applyFill="1" applyBorder="1" applyAlignment="1"/>
    <xf numFmtId="49" fontId="17" fillId="12" borderId="0" xfId="17" applyFont="1">
      <alignment horizontal="left" vertical="center" wrapText="1"/>
    </xf>
  </cellXfs>
  <cellStyles count="19">
    <cellStyle name="Cena" xfId="4"/>
    <cellStyle name="Dziesiętny 2" xfId="2"/>
    <cellStyle name="Frekwencja" xfId="5"/>
    <cellStyle name="fwCenaNajnizsza" xfId="6"/>
    <cellStyle name="fwCenaNajwyzsza" xfId="7"/>
    <cellStyle name="fwCenaNizsza" xfId="8"/>
    <cellStyle name="fwCenaPonizejSredniej" xfId="9"/>
    <cellStyle name="fwCenaWyzsza" xfId="10"/>
    <cellStyle name="Naglowek" xfId="11"/>
    <cellStyle name="Nagłówek1" xfId="12"/>
    <cellStyle name="Normal_10. if, lookup tables" xfId="13"/>
    <cellStyle name="Normalny" xfId="0" builtinId="0"/>
    <cellStyle name="Normalny 2" xfId="1"/>
    <cellStyle name="Normalny_xx_Format_warunk" xfId="14"/>
    <cellStyle name="Pensja" xfId="15"/>
    <cellStyle name="Procentowy 2" xfId="3"/>
    <cellStyle name="Sprzedaz" xfId="16"/>
    <cellStyle name="TrescCwiczenia" xfId="17"/>
    <cellStyle name="Tytul" xfId="18"/>
  </cellStyles>
  <dxfs count="5"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oje%20Dokumenty\Dydaktyka_materia&#322;y\word_excel\cwiczeniaExcel\Excel1\!\Amort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wnu01/Desktop/szkolenia/zajecia%20-%20materialy/Zaawansowany/zajecia%20-%20materialy/Zaawansowany/lekcja%201/powtorka/Funkcje_wyszukiwania_i_adresu%20zajecia%20-tes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</sheetNames>
    <sheetDataSet>
      <sheetData sheetId="0"/>
      <sheetData sheetId="1">
        <row r="1">
          <cell r="C1">
            <v>4000</v>
          </cell>
        </row>
        <row r="2">
          <cell r="C2">
            <v>500</v>
          </cell>
        </row>
        <row r="3">
          <cell r="C3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LE.WIERSZY"/>
      <sheetName val="INDEKS"/>
      <sheetName val="HIPERŁĄCZE"/>
      <sheetName val="PODAJ.POZYCJĘ"/>
      <sheetName val="PODAJ.POZYCJĘ-ćwiczenie"/>
      <sheetName val="WYSZUKAJ.PIONOWO"/>
      <sheetName val="WYSZUKAJ.PIONOWO-ćwiczenie1"/>
      <sheetName val="WYSZUKAJ.PIONOWO-ćwiczenie2"/>
      <sheetName val="WYSZUKAJ.PIONOWO-ćwiczen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9"/>
  <sheetViews>
    <sheetView showGridLines="0" zoomScale="80" zoomScaleNormal="80" workbookViewId="0">
      <selection activeCell="D38" sqref="D38"/>
    </sheetView>
  </sheetViews>
  <sheetFormatPr defaultRowHeight="12.5"/>
  <cols>
    <col min="1" max="1" width="4.453125" customWidth="1"/>
    <col min="2" max="2" width="16" customWidth="1"/>
    <col min="3" max="3" width="14.453125" customWidth="1"/>
    <col min="4" max="4" width="14.26953125" customWidth="1"/>
    <col min="5" max="5" width="11.81640625" customWidth="1"/>
    <col min="6" max="6" width="11.54296875" customWidth="1"/>
    <col min="7" max="7" width="2.453125" style="1" customWidth="1"/>
    <col min="8" max="8" width="3.81640625" style="1" customWidth="1"/>
    <col min="9" max="10" width="9.1796875" style="1"/>
    <col min="13" max="13" width="24.54296875" customWidth="1"/>
    <col min="14" max="14" width="15.453125" customWidth="1"/>
    <col min="15" max="15" width="18.1796875" customWidth="1"/>
  </cols>
  <sheetData>
    <row r="1" spans="1:15" ht="24" thickTop="1" thickBo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15" s="5" customFormat="1" ht="17.25" customHeight="1" thickTop="1" thickBot="1">
      <c r="A2" s="2">
        <v>1</v>
      </c>
      <c r="B2" s="7" t="s">
        <v>7</v>
      </c>
      <c r="C2" s="9">
        <v>21.1</v>
      </c>
      <c r="D2" s="9">
        <v>260</v>
      </c>
      <c r="E2" s="9">
        <v>10.97</v>
      </c>
      <c r="F2" s="10">
        <v>2.93</v>
      </c>
      <c r="G2" s="1"/>
      <c r="H2"/>
      <c r="I2" s="51" t="s">
        <v>75</v>
      </c>
      <c r="J2" s="52"/>
      <c r="K2" s="52"/>
      <c r="L2" s="52"/>
      <c r="M2" s="53"/>
      <c r="N2" s="18" t="s">
        <v>6</v>
      </c>
      <c r="O2" s="18" t="s">
        <v>74</v>
      </c>
    </row>
    <row r="3" spans="1:15" ht="15" thickTop="1" thickBot="1">
      <c r="A3" s="2">
        <v>2</v>
      </c>
      <c r="B3" s="7" t="s">
        <v>9</v>
      </c>
      <c r="C3" s="11">
        <v>1.05</v>
      </c>
      <c r="D3" s="11" t="s">
        <v>10</v>
      </c>
      <c r="E3" s="11">
        <v>7.58</v>
      </c>
      <c r="F3" s="12">
        <v>0.3</v>
      </c>
      <c r="H3" s="4">
        <v>1</v>
      </c>
      <c r="I3" s="54" t="s">
        <v>8</v>
      </c>
      <c r="J3" s="55"/>
      <c r="K3" s="55"/>
      <c r="L3" s="55"/>
      <c r="M3" s="56"/>
      <c r="N3" s="20"/>
      <c r="O3" s="3"/>
    </row>
    <row r="4" spans="1:15" ht="14.5" thickBot="1">
      <c r="A4" s="2">
        <v>3</v>
      </c>
      <c r="B4" s="7" t="s">
        <v>12</v>
      </c>
      <c r="C4" s="13">
        <v>2.0499999999999998</v>
      </c>
      <c r="D4" s="13" t="s">
        <v>13</v>
      </c>
      <c r="E4" s="13">
        <v>15.84</v>
      </c>
      <c r="F4" s="14">
        <v>3.02</v>
      </c>
      <c r="H4" s="4">
        <v>2</v>
      </c>
      <c r="I4" s="48" t="s">
        <v>11</v>
      </c>
      <c r="J4" s="49"/>
      <c r="K4" s="49"/>
      <c r="L4" s="49"/>
      <c r="M4" s="50"/>
      <c r="N4" s="19"/>
      <c r="O4" s="3"/>
    </row>
    <row r="5" spans="1:15" ht="14.5" thickBot="1">
      <c r="A5" s="2">
        <v>4</v>
      </c>
      <c r="B5" s="7" t="s">
        <v>15</v>
      </c>
      <c r="C5" s="11">
        <v>10.3</v>
      </c>
      <c r="D5" s="11">
        <v>0</v>
      </c>
      <c r="E5" s="11">
        <v>0</v>
      </c>
      <c r="F5" s="12">
        <v>0</v>
      </c>
      <c r="H5" s="4">
        <v>3</v>
      </c>
      <c r="I5" s="48" t="s">
        <v>14</v>
      </c>
      <c r="J5" s="49"/>
      <c r="K5" s="49"/>
      <c r="L5" s="49"/>
      <c r="M5" s="50"/>
      <c r="N5" s="19"/>
      <c r="O5" s="3"/>
    </row>
    <row r="6" spans="1:15" ht="14.5" thickBot="1">
      <c r="A6" s="2">
        <v>5</v>
      </c>
      <c r="B6" s="7" t="s">
        <v>23</v>
      </c>
      <c r="C6" s="13">
        <v>12</v>
      </c>
      <c r="D6" s="13">
        <v>0</v>
      </c>
      <c r="E6" s="13">
        <v>0</v>
      </c>
      <c r="F6" s="14">
        <v>-1.72</v>
      </c>
      <c r="H6" s="4">
        <v>4</v>
      </c>
      <c r="I6" s="48" t="s">
        <v>16</v>
      </c>
      <c r="J6" s="49"/>
      <c r="K6" s="49"/>
      <c r="L6" s="49"/>
      <c r="M6" s="50"/>
      <c r="N6" s="19"/>
      <c r="O6" s="3"/>
    </row>
    <row r="7" spans="1:15" ht="14.5" thickBot="1">
      <c r="A7" s="2">
        <v>6</v>
      </c>
      <c r="B7" s="7" t="s">
        <v>26</v>
      </c>
      <c r="C7" s="11">
        <v>0.93</v>
      </c>
      <c r="D7" s="11" t="s">
        <v>27</v>
      </c>
      <c r="E7" s="11">
        <v>7.53</v>
      </c>
      <c r="F7" s="12">
        <v>0</v>
      </c>
      <c r="H7" s="4">
        <v>5</v>
      </c>
      <c r="I7" s="48" t="s">
        <v>17</v>
      </c>
      <c r="J7" s="49"/>
      <c r="K7" s="49"/>
      <c r="L7" s="49"/>
      <c r="M7" s="50"/>
      <c r="N7" s="19"/>
      <c r="O7" s="3"/>
    </row>
    <row r="8" spans="1:15" ht="14.5" thickBot="1">
      <c r="A8" s="2">
        <v>7</v>
      </c>
      <c r="B8" s="7" t="s">
        <v>30</v>
      </c>
      <c r="C8" s="13">
        <v>0.7</v>
      </c>
      <c r="D8" s="13" t="s">
        <v>31</v>
      </c>
      <c r="E8" s="13">
        <v>4.0199999999999996</v>
      </c>
      <c r="F8" s="14">
        <v>16.670000000000002</v>
      </c>
      <c r="H8" s="4">
        <v>6</v>
      </c>
      <c r="I8" s="48" t="s">
        <v>18</v>
      </c>
      <c r="J8" s="49"/>
      <c r="K8" s="49"/>
      <c r="L8" s="49"/>
      <c r="M8" s="50"/>
      <c r="N8" s="19"/>
      <c r="O8" s="3"/>
    </row>
    <row r="9" spans="1:15" ht="14.5" thickBot="1">
      <c r="A9" s="2">
        <v>8</v>
      </c>
      <c r="B9" s="7" t="s">
        <v>35</v>
      </c>
      <c r="C9" s="11">
        <v>43</v>
      </c>
      <c r="D9" s="11">
        <v>0</v>
      </c>
      <c r="E9" s="11">
        <v>0</v>
      </c>
      <c r="F9" s="12">
        <v>-3.78</v>
      </c>
      <c r="H9" s="4">
        <v>7</v>
      </c>
      <c r="I9" s="48" t="s">
        <v>19</v>
      </c>
      <c r="J9" s="49"/>
      <c r="K9" s="49"/>
      <c r="L9" s="49"/>
      <c r="M9" s="50"/>
      <c r="N9" s="19"/>
      <c r="O9" s="3"/>
    </row>
    <row r="10" spans="1:15" ht="14.5" thickBot="1">
      <c r="A10" s="2">
        <v>9</v>
      </c>
      <c r="B10" s="7" t="s">
        <v>37</v>
      </c>
      <c r="C10" s="13">
        <v>0.73</v>
      </c>
      <c r="D10" s="13">
        <v>986</v>
      </c>
      <c r="E10" s="13">
        <v>1.44</v>
      </c>
      <c r="F10" s="14">
        <v>2.82</v>
      </c>
      <c r="H10" s="4">
        <v>8</v>
      </c>
      <c r="I10" s="48" t="s">
        <v>20</v>
      </c>
      <c r="J10" s="49"/>
      <c r="K10" s="49"/>
      <c r="L10" s="49"/>
      <c r="M10" s="50"/>
      <c r="N10" s="19"/>
      <c r="O10" s="3"/>
    </row>
    <row r="11" spans="1:15" ht="14.5" thickBot="1">
      <c r="A11" s="2">
        <v>10</v>
      </c>
      <c r="B11" s="7" t="s">
        <v>40</v>
      </c>
      <c r="C11" s="11">
        <v>43</v>
      </c>
      <c r="D11" s="11">
        <v>0</v>
      </c>
      <c r="E11" s="11">
        <v>0</v>
      </c>
      <c r="F11" s="12">
        <v>7.21</v>
      </c>
      <c r="H11" s="4">
        <v>9</v>
      </c>
      <c r="I11" s="48" t="s">
        <v>21</v>
      </c>
      <c r="J11" s="49"/>
      <c r="K11" s="49"/>
      <c r="L11" s="49"/>
      <c r="M11" s="50"/>
      <c r="N11" s="19"/>
      <c r="O11" s="3" t="s">
        <v>22</v>
      </c>
    </row>
    <row r="12" spans="1:15" ht="14.5" thickBot="1">
      <c r="A12" s="2">
        <v>11</v>
      </c>
      <c r="B12" s="7" t="s">
        <v>43</v>
      </c>
      <c r="C12" s="13">
        <v>14.35</v>
      </c>
      <c r="D12" s="13" t="s">
        <v>44</v>
      </c>
      <c r="E12" s="13">
        <v>74.02</v>
      </c>
      <c r="F12" s="14">
        <v>1.06</v>
      </c>
      <c r="H12" s="4">
        <v>10</v>
      </c>
      <c r="I12" s="48" t="s">
        <v>69</v>
      </c>
      <c r="J12" s="49"/>
      <c r="K12" s="49"/>
      <c r="L12" s="49"/>
      <c r="M12" s="50"/>
      <c r="N12" s="19"/>
      <c r="O12" s="3"/>
    </row>
    <row r="13" spans="1:15" ht="14.5" thickBot="1">
      <c r="A13" s="2">
        <v>13</v>
      </c>
      <c r="B13" s="7" t="s">
        <v>45</v>
      </c>
      <c r="C13" s="11">
        <v>2.8754300000000002</v>
      </c>
      <c r="D13" s="11">
        <v>236</v>
      </c>
      <c r="E13" s="11">
        <v>1.35</v>
      </c>
      <c r="F13" s="12">
        <v>0.35</v>
      </c>
      <c r="H13" s="4">
        <v>11</v>
      </c>
      <c r="I13" s="48" t="s">
        <v>70</v>
      </c>
      <c r="J13" s="49"/>
      <c r="K13" s="49"/>
      <c r="L13" s="49"/>
      <c r="M13" s="50"/>
      <c r="N13" s="19"/>
      <c r="O13" s="3"/>
    </row>
    <row r="14" spans="1:15" ht="14.5" thickBot="1">
      <c r="A14" s="2">
        <v>14</v>
      </c>
      <c r="B14" s="7" t="s">
        <v>46</v>
      </c>
      <c r="C14" s="13">
        <v>2.34</v>
      </c>
      <c r="D14" s="13">
        <v>99</v>
      </c>
      <c r="E14" s="13">
        <v>0.46</v>
      </c>
      <c r="F14" s="14">
        <v>6.36</v>
      </c>
      <c r="H14" s="4">
        <v>12</v>
      </c>
      <c r="I14" s="48" t="s">
        <v>24</v>
      </c>
      <c r="J14" s="49"/>
      <c r="K14" s="49"/>
      <c r="L14" s="49"/>
      <c r="M14" s="50"/>
      <c r="N14" s="6"/>
      <c r="O14" s="3" t="s">
        <v>25</v>
      </c>
    </row>
    <row r="15" spans="1:15" ht="14.5" thickBot="1">
      <c r="A15" s="2">
        <v>16</v>
      </c>
      <c r="B15" s="7" t="s">
        <v>47</v>
      </c>
      <c r="C15" s="11">
        <v>4.5</v>
      </c>
      <c r="D15" s="11">
        <v>0</v>
      </c>
      <c r="E15" s="11">
        <v>0</v>
      </c>
      <c r="F15" s="12">
        <v>3.2</v>
      </c>
      <c r="H15" s="4">
        <v>13</v>
      </c>
      <c r="I15" s="48" t="s">
        <v>28</v>
      </c>
      <c r="J15" s="49"/>
      <c r="K15" s="49"/>
      <c r="L15" s="49"/>
      <c r="M15" s="50"/>
      <c r="N15" s="6"/>
      <c r="O15" s="3" t="s">
        <v>29</v>
      </c>
    </row>
    <row r="16" spans="1:15" ht="14.5" thickBot="1">
      <c r="A16" s="2">
        <v>17</v>
      </c>
      <c r="B16" s="7" t="s">
        <v>48</v>
      </c>
      <c r="C16" s="13">
        <v>9.4</v>
      </c>
      <c r="D16" s="13">
        <v>2</v>
      </c>
      <c r="E16" s="13">
        <v>0.04</v>
      </c>
      <c r="F16" s="14">
        <v>-0.53</v>
      </c>
      <c r="H16" s="4">
        <v>14</v>
      </c>
      <c r="I16" s="48" t="s">
        <v>32</v>
      </c>
      <c r="J16" s="49"/>
      <c r="K16" s="49"/>
      <c r="L16" s="49"/>
      <c r="M16" s="50"/>
      <c r="N16" s="6"/>
      <c r="O16" s="3"/>
    </row>
    <row r="17" spans="1:15" ht="14.5" thickBot="1">
      <c r="A17" s="2">
        <v>18</v>
      </c>
      <c r="B17" s="7" t="s">
        <v>49</v>
      </c>
      <c r="C17" s="11">
        <v>20.9</v>
      </c>
      <c r="D17" s="11">
        <v>16</v>
      </c>
      <c r="E17" s="11">
        <v>0.67</v>
      </c>
      <c r="F17" s="12">
        <v>0</v>
      </c>
      <c r="H17" s="4">
        <v>15</v>
      </c>
      <c r="I17" s="48" t="s">
        <v>33</v>
      </c>
      <c r="J17" s="49"/>
      <c r="K17" s="49"/>
      <c r="L17" s="49"/>
      <c r="M17" s="50"/>
      <c r="N17" s="6"/>
      <c r="O17" s="3"/>
    </row>
    <row r="18" spans="1:15" ht="14.5" thickBot="1">
      <c r="A18" s="2">
        <v>19</v>
      </c>
      <c r="B18" s="7" t="s">
        <v>50</v>
      </c>
      <c r="C18" s="13">
        <v>32</v>
      </c>
      <c r="D18" s="13">
        <v>0</v>
      </c>
      <c r="E18" s="13">
        <v>0</v>
      </c>
      <c r="F18" s="15">
        <v>0</v>
      </c>
      <c r="H18" s="4">
        <v>16</v>
      </c>
      <c r="I18" s="48" t="s">
        <v>34</v>
      </c>
      <c r="J18" s="49"/>
      <c r="K18" s="49"/>
      <c r="L18" s="49"/>
      <c r="M18" s="50"/>
      <c r="N18" s="6"/>
      <c r="O18" s="3"/>
    </row>
    <row r="19" spans="1:15" ht="18" customHeight="1" thickBot="1">
      <c r="A19" s="2">
        <v>20</v>
      </c>
      <c r="B19" s="7" t="s">
        <v>51</v>
      </c>
      <c r="C19" s="11">
        <v>12</v>
      </c>
      <c r="D19" s="11">
        <v>170</v>
      </c>
      <c r="E19" s="11">
        <v>4.08</v>
      </c>
      <c r="F19" s="16">
        <v>-1.64</v>
      </c>
      <c r="H19" s="4">
        <v>17</v>
      </c>
      <c r="I19" s="48" t="s">
        <v>71</v>
      </c>
      <c r="J19" s="49"/>
      <c r="K19" s="49"/>
      <c r="L19" s="49"/>
      <c r="M19" s="50"/>
      <c r="N19" s="6"/>
      <c r="O19" s="3" t="s">
        <v>36</v>
      </c>
    </row>
    <row r="20" spans="1:15" ht="14.5" thickBot="1">
      <c r="A20" s="2">
        <v>23</v>
      </c>
      <c r="B20" s="7" t="s">
        <v>52</v>
      </c>
      <c r="C20" s="13">
        <v>11.43</v>
      </c>
      <c r="D20" s="13">
        <v>0</v>
      </c>
      <c r="E20" s="13">
        <v>0</v>
      </c>
      <c r="F20" s="15">
        <v>-2.2999999999999998</v>
      </c>
      <c r="H20" s="4">
        <v>18</v>
      </c>
      <c r="I20" s="48" t="s">
        <v>72</v>
      </c>
      <c r="J20" s="49"/>
      <c r="K20" s="49"/>
      <c r="L20" s="49"/>
      <c r="M20" s="50"/>
      <c r="N20" s="6"/>
      <c r="O20" s="3"/>
    </row>
    <row r="21" spans="1:15" ht="14.5" thickBot="1">
      <c r="A21" s="2">
        <v>24</v>
      </c>
      <c r="B21" s="7" t="s">
        <v>53</v>
      </c>
      <c r="C21" s="11">
        <v>7.9</v>
      </c>
      <c r="D21" s="11">
        <v>0</v>
      </c>
      <c r="E21" s="11">
        <v>0</v>
      </c>
      <c r="F21" s="12">
        <v>2</v>
      </c>
      <c r="H21" s="4">
        <v>19</v>
      </c>
      <c r="I21" s="57" t="s">
        <v>38</v>
      </c>
      <c r="J21" s="58"/>
      <c r="K21" s="58"/>
      <c r="L21" s="58"/>
      <c r="M21" s="59"/>
      <c r="N21" s="6"/>
      <c r="O21" s="3" t="s">
        <v>39</v>
      </c>
    </row>
    <row r="22" spans="1:15" ht="14.5" thickBot="1">
      <c r="A22" s="2">
        <v>25</v>
      </c>
      <c r="B22" s="7" t="s">
        <v>54</v>
      </c>
      <c r="C22" s="13">
        <v>2.61</v>
      </c>
      <c r="D22" s="13">
        <v>100</v>
      </c>
      <c r="E22" s="13">
        <v>0.52</v>
      </c>
      <c r="F22" s="14">
        <v>0.38</v>
      </c>
      <c r="H22" s="4">
        <v>20</v>
      </c>
      <c r="I22" s="48" t="s">
        <v>41</v>
      </c>
      <c r="J22" s="49"/>
      <c r="K22" s="49"/>
      <c r="L22" s="49"/>
      <c r="M22" s="50"/>
      <c r="N22" s="6"/>
      <c r="O22" s="3"/>
    </row>
    <row r="23" spans="1:15" ht="14.5" thickBot="1">
      <c r="A23" s="2">
        <v>26</v>
      </c>
      <c r="B23" s="7" t="s">
        <v>55</v>
      </c>
      <c r="C23" s="11">
        <v>3.08</v>
      </c>
      <c r="D23" s="11">
        <v>200</v>
      </c>
      <c r="E23" s="11">
        <v>1.23</v>
      </c>
      <c r="F23" s="12">
        <v>1.32</v>
      </c>
      <c r="H23" s="4">
        <v>21</v>
      </c>
      <c r="I23" s="57" t="s">
        <v>42</v>
      </c>
      <c r="J23" s="58"/>
      <c r="K23" s="58"/>
      <c r="L23" s="58"/>
      <c r="M23" s="59"/>
      <c r="N23" s="6"/>
      <c r="O23" s="3"/>
    </row>
    <row r="24" spans="1:15" ht="14.5" thickBot="1">
      <c r="A24" s="2">
        <v>27</v>
      </c>
      <c r="B24" s="7" t="s">
        <v>56</v>
      </c>
      <c r="C24" s="13">
        <v>3.98</v>
      </c>
      <c r="D24" s="13">
        <v>0</v>
      </c>
      <c r="E24" s="13">
        <v>0</v>
      </c>
      <c r="F24" s="14">
        <v>3</v>
      </c>
      <c r="H24" s="4">
        <v>22</v>
      </c>
      <c r="I24" s="48" t="s">
        <v>76</v>
      </c>
      <c r="J24" s="49"/>
      <c r="K24" s="49"/>
      <c r="L24" s="49"/>
      <c r="M24" s="50"/>
      <c r="N24" s="6"/>
      <c r="O24" s="3"/>
    </row>
    <row r="25" spans="1:15" ht="14.5" thickBot="1">
      <c r="A25" s="2">
        <v>28</v>
      </c>
      <c r="B25" s="7" t="s">
        <v>57</v>
      </c>
      <c r="C25" s="11">
        <v>4.5</v>
      </c>
      <c r="D25" s="11">
        <v>486</v>
      </c>
      <c r="E25" s="11">
        <v>4.37</v>
      </c>
      <c r="F25" s="12">
        <v>-1.1000000000000001</v>
      </c>
      <c r="H25" s="4">
        <v>23</v>
      </c>
      <c r="I25" s="45" t="s">
        <v>73</v>
      </c>
      <c r="J25" s="46"/>
      <c r="K25" s="46"/>
      <c r="L25" s="46"/>
      <c r="M25" s="47"/>
      <c r="N25" s="6"/>
      <c r="O25" s="3"/>
    </row>
    <row r="26" spans="1:15" ht="13.5" thickTop="1">
      <c r="A26" s="2">
        <v>29</v>
      </c>
      <c r="B26" s="7" t="s">
        <v>58</v>
      </c>
      <c r="C26" s="13">
        <v>10.1</v>
      </c>
      <c r="D26" s="13">
        <v>255</v>
      </c>
      <c r="E26" s="13">
        <v>5.15</v>
      </c>
      <c r="F26" s="14">
        <v>2.54</v>
      </c>
    </row>
    <row r="27" spans="1:15" ht="13">
      <c r="A27" s="2">
        <v>30</v>
      </c>
      <c r="B27" s="7" t="s">
        <v>59</v>
      </c>
      <c r="C27" s="11">
        <v>5.05</v>
      </c>
      <c r="D27" s="11">
        <v>2</v>
      </c>
      <c r="E27" s="11">
        <v>0.02</v>
      </c>
      <c r="F27" s="17">
        <v>1</v>
      </c>
    </row>
    <row r="28" spans="1:15" ht="13">
      <c r="A28" s="2">
        <v>31</v>
      </c>
      <c r="B28" s="7" t="s">
        <v>60</v>
      </c>
      <c r="C28" s="13">
        <v>20.2</v>
      </c>
      <c r="D28" s="13">
        <v>675</v>
      </c>
      <c r="E28" s="13">
        <v>21</v>
      </c>
      <c r="F28" s="15">
        <v>10.199999999999999</v>
      </c>
    </row>
    <row r="29" spans="1:15" ht="13">
      <c r="A29" s="2">
        <v>32</v>
      </c>
      <c r="B29" s="7" t="s">
        <v>61</v>
      </c>
      <c r="C29" s="11">
        <v>8.75</v>
      </c>
      <c r="D29" s="11">
        <v>10</v>
      </c>
      <c r="E29" s="11">
        <v>0.18</v>
      </c>
      <c r="F29" s="17">
        <v>9.3800000000000008</v>
      </c>
    </row>
    <row r="30" spans="1:15" ht="13">
      <c r="A30" s="2">
        <v>33</v>
      </c>
      <c r="B30" s="7" t="s">
        <v>62</v>
      </c>
      <c r="C30" s="13">
        <v>12</v>
      </c>
      <c r="D30" s="13">
        <v>546</v>
      </c>
      <c r="E30" s="13">
        <v>24.13</v>
      </c>
      <c r="F30" s="15">
        <v>5.24</v>
      </c>
    </row>
    <row r="31" spans="1:15" ht="13">
      <c r="A31" s="2">
        <v>34</v>
      </c>
      <c r="B31" s="7" t="s">
        <v>63</v>
      </c>
      <c r="C31" s="11">
        <v>7.85</v>
      </c>
      <c r="D31" s="11" t="s">
        <v>64</v>
      </c>
      <c r="E31" s="11">
        <v>109.3</v>
      </c>
      <c r="F31" s="12">
        <v>0</v>
      </c>
    </row>
    <row r="32" spans="1:15" ht="13">
      <c r="A32" s="2">
        <v>35</v>
      </c>
      <c r="B32" s="7" t="s">
        <v>65</v>
      </c>
      <c r="C32" s="13">
        <v>1.0900000000000001</v>
      </c>
      <c r="D32" s="13">
        <v>0</v>
      </c>
      <c r="E32" s="13">
        <v>0</v>
      </c>
      <c r="F32" s="15">
        <v>2.2999999999999998</v>
      </c>
    </row>
    <row r="33" spans="1:6" ht="13">
      <c r="A33" s="2">
        <v>36</v>
      </c>
      <c r="B33" s="7" t="s">
        <v>66</v>
      </c>
      <c r="C33" s="11">
        <v>10.45</v>
      </c>
      <c r="D33" s="11" t="s">
        <v>67</v>
      </c>
      <c r="E33" s="11">
        <v>35.26</v>
      </c>
      <c r="F33" s="17">
        <v>0.97</v>
      </c>
    </row>
    <row r="34" spans="1:6" ht="13">
      <c r="A34" s="2">
        <v>37</v>
      </c>
      <c r="B34" s="7" t="s">
        <v>68</v>
      </c>
      <c r="C34" s="13">
        <v>13.45</v>
      </c>
      <c r="D34" s="13">
        <v>1</v>
      </c>
      <c r="E34" s="13">
        <v>0.03</v>
      </c>
      <c r="F34" s="15">
        <v>5.08</v>
      </c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</sheetData>
  <mergeCells count="24">
    <mergeCell ref="I2:M2"/>
    <mergeCell ref="I3:M3"/>
    <mergeCell ref="I4:M4"/>
    <mergeCell ref="I24:M24"/>
    <mergeCell ref="I14:M14"/>
    <mergeCell ref="I15:M15"/>
    <mergeCell ref="I16:M16"/>
    <mergeCell ref="I17:M17"/>
    <mergeCell ref="I18:M18"/>
    <mergeCell ref="I19:M19"/>
    <mergeCell ref="I20:M20"/>
    <mergeCell ref="I21:M21"/>
    <mergeCell ref="I22:M22"/>
    <mergeCell ref="I23:M23"/>
    <mergeCell ref="I25:M25"/>
    <mergeCell ref="I5:M5"/>
    <mergeCell ref="I6:M6"/>
    <mergeCell ref="I7:M7"/>
    <mergeCell ref="I8:M8"/>
    <mergeCell ref="I9:M9"/>
    <mergeCell ref="I10:M10"/>
    <mergeCell ref="I11:M11"/>
    <mergeCell ref="I12:M12"/>
    <mergeCell ref="I13:M13"/>
  </mergeCells>
  <phoneticPr fontId="0" type="noConversion"/>
  <conditionalFormatting sqref="F2:F34">
    <cfRule type="cellIs" dxfId="4" priority="1" stopIfTrue="1" operator="greaterThan">
      <formula>2.5</formula>
    </cfRule>
    <cfRule type="cellIs" dxfId="3" priority="2" stopIfTrue="1" operator="lessThanOrEqual">
      <formula>2.5</formula>
    </cfRule>
  </conditionalFormatting>
  <hyperlinks>
    <hyperlink ref="B5" r:id="rId1" display="javascript:void(0);"/>
    <hyperlink ref="B6" r:id="rId2" display="javascript:void(0);"/>
    <hyperlink ref="B7" r:id="rId3" display="javascript:void(0);"/>
    <hyperlink ref="B8" r:id="rId4" display="javascript:void(0);"/>
    <hyperlink ref="B9" r:id="rId5" display="javascript:void(0);"/>
    <hyperlink ref="B10" r:id="rId6" display="javascript:void(0);"/>
    <hyperlink ref="B11" r:id="rId7" display="javascript:void(0);"/>
    <hyperlink ref="B12" r:id="rId8" display="javascript:void(0);"/>
    <hyperlink ref="B13" r:id="rId9" display="javascript:void(0);"/>
    <hyperlink ref="B14" r:id="rId10" display="javascript:void(0);"/>
    <hyperlink ref="B15" r:id="rId11" display="javascript:void(0);"/>
    <hyperlink ref="B16" r:id="rId12" display="javascript:void(0);"/>
    <hyperlink ref="B17" r:id="rId13" display="javascript:void(0);"/>
    <hyperlink ref="B18" r:id="rId14" display="javascript:void(0);"/>
    <hyperlink ref="B19" r:id="rId15" display="javascript:void(0);"/>
    <hyperlink ref="B20" r:id="rId16" display="javascript:void(0);"/>
    <hyperlink ref="B21" r:id="rId17" display="javascript:void(0);"/>
    <hyperlink ref="B22" r:id="rId18" display="javascript:void(0);"/>
    <hyperlink ref="B23" r:id="rId19" display="javascript:void(0);"/>
    <hyperlink ref="B24" r:id="rId20" display="javascript:void(0);"/>
    <hyperlink ref="B25" r:id="rId21" display="javascript:void(0);"/>
    <hyperlink ref="B26" r:id="rId22" display="javascript:void(0);"/>
    <hyperlink ref="B27" r:id="rId23" display="javascript:void(0);"/>
    <hyperlink ref="B28" r:id="rId24" display="javascript:void(0);"/>
    <hyperlink ref="B29" r:id="rId25" display="javascript:void(0);"/>
    <hyperlink ref="B30" r:id="rId26" display="javascript:void(0);"/>
    <hyperlink ref="B31" r:id="rId27" display="javascript:void(0);"/>
    <hyperlink ref="B32" r:id="rId28" display="javascript:void(0);"/>
    <hyperlink ref="B33" r:id="rId29" display="javascript:void(0);"/>
  </hyperlinks>
  <pageMargins left="0.75" right="0.75" top="1" bottom="1" header="0.5" footer="0.5"/>
  <pageSetup paperSize="9" orientation="portrait" r:id="rId3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3"/>
  <sheetViews>
    <sheetView workbookViewId="0">
      <selection activeCell="H20" sqref="H20"/>
    </sheetView>
  </sheetViews>
  <sheetFormatPr defaultColWidth="9.1796875" defaultRowHeight="14.5"/>
  <cols>
    <col min="1" max="3" width="9.1796875" style="22"/>
    <col min="4" max="4" width="10.1796875" style="22" customWidth="1"/>
    <col min="5" max="5" width="16.81640625" style="22" customWidth="1"/>
    <col min="6" max="16384" width="9.1796875" style="22"/>
  </cols>
  <sheetData>
    <row r="3" spans="2:5">
      <c r="B3" s="21" t="s">
        <v>77</v>
      </c>
    </row>
    <row r="4" spans="2:5">
      <c r="B4" s="23"/>
      <c r="C4" s="24" t="s">
        <v>78</v>
      </c>
      <c r="D4" s="24"/>
      <c r="E4" s="25" t="s">
        <v>79</v>
      </c>
    </row>
    <row r="5" spans="2:5">
      <c r="B5" s="26" t="s">
        <v>80</v>
      </c>
      <c r="C5" s="27">
        <v>39505.919999999998</v>
      </c>
      <c r="D5" s="28">
        <v>0.12</v>
      </c>
      <c r="E5" s="23"/>
    </row>
    <row r="6" spans="2:5">
      <c r="B6" s="26" t="s">
        <v>81</v>
      </c>
      <c r="C6" s="27">
        <v>32098.560000000001</v>
      </c>
      <c r="D6" s="28">
        <v>0.1</v>
      </c>
      <c r="E6" s="23"/>
    </row>
    <row r="7" spans="2:5">
      <c r="B7" s="26" t="s">
        <v>82</v>
      </c>
      <c r="C7" s="27">
        <v>14814.72</v>
      </c>
      <c r="D7" s="28">
        <v>0.06</v>
      </c>
      <c r="E7" s="23"/>
    </row>
    <row r="8" spans="2:5">
      <c r="B8" s="26" t="s">
        <v>83</v>
      </c>
      <c r="C8" s="27">
        <v>9999</v>
      </c>
      <c r="D8" s="28">
        <v>6.7000000000000004E-2</v>
      </c>
      <c r="E8" s="23"/>
    </row>
    <row r="9" spans="2:5">
      <c r="B9" s="26" t="s">
        <v>84</v>
      </c>
      <c r="C9" s="27">
        <v>8641.92</v>
      </c>
      <c r="D9" s="28">
        <v>0.04</v>
      </c>
      <c r="E9" s="23"/>
    </row>
    <row r="10" spans="2:5">
      <c r="B10" s="26" t="s">
        <v>85</v>
      </c>
      <c r="C10" s="27">
        <v>7407.36</v>
      </c>
      <c r="D10" s="28">
        <v>-0.09</v>
      </c>
      <c r="E10" s="23"/>
    </row>
    <row r="11" spans="2:5">
      <c r="B11" s="26" t="s">
        <v>86</v>
      </c>
      <c r="C11" s="27">
        <v>4938.24</v>
      </c>
      <c r="D11" s="28">
        <v>0.03</v>
      </c>
      <c r="E11" s="23"/>
    </row>
    <row r="12" spans="2:5">
      <c r="B12" s="26" t="s">
        <v>87</v>
      </c>
      <c r="C12" s="27">
        <v>8641.9199999999801</v>
      </c>
      <c r="D12" s="28">
        <v>-0.15</v>
      </c>
      <c r="E12" s="23"/>
    </row>
    <row r="15" spans="2:5">
      <c r="B15" s="23"/>
      <c r="C15" s="24" t="s">
        <v>78</v>
      </c>
      <c r="D15" s="24" t="s">
        <v>88</v>
      </c>
      <c r="E15" s="25" t="s">
        <v>79</v>
      </c>
    </row>
    <row r="16" spans="2:5">
      <c r="B16" s="26" t="s">
        <v>80</v>
      </c>
      <c r="C16" s="27">
        <v>39505.919999999998</v>
      </c>
      <c r="D16" s="28">
        <v>0.12</v>
      </c>
      <c r="E16" s="29">
        <f>C16/SUM($C$4:$C$11)</f>
        <v>0.33649059006665089</v>
      </c>
    </row>
    <row r="17" spans="2:5">
      <c r="B17" s="26" t="s">
        <v>81</v>
      </c>
      <c r="C17" s="27">
        <v>32098.560000000001</v>
      </c>
      <c r="D17" s="28">
        <v>0.1</v>
      </c>
      <c r="E17" s="29">
        <f t="shared" ref="E17:E23" si="0">C17/SUM($C$4:$C$11)</f>
        <v>0.27339860442915387</v>
      </c>
    </row>
    <row r="18" spans="2:5">
      <c r="B18" s="26" t="s">
        <v>82</v>
      </c>
      <c r="C18" s="27">
        <v>14814.72</v>
      </c>
      <c r="D18" s="28">
        <v>0.06</v>
      </c>
      <c r="E18" s="29">
        <f t="shared" si="0"/>
        <v>0.12618397127499409</v>
      </c>
    </row>
    <row r="19" spans="2:5">
      <c r="B19" s="26" t="s">
        <v>83</v>
      </c>
      <c r="C19" s="27">
        <v>9999</v>
      </c>
      <c r="D19" s="28">
        <v>6.7000000000000004E-2</v>
      </c>
      <c r="E19" s="29">
        <f t="shared" si="0"/>
        <v>8.51662082562928E-2</v>
      </c>
    </row>
    <row r="20" spans="2:5">
      <c r="B20" s="26" t="s">
        <v>84</v>
      </c>
      <c r="C20" s="27">
        <v>8641.92</v>
      </c>
      <c r="D20" s="28">
        <v>0.04</v>
      </c>
      <c r="E20" s="29">
        <f t="shared" si="0"/>
        <v>7.360731657707989E-2</v>
      </c>
    </row>
    <row r="21" spans="2:5">
      <c r="B21" s="26" t="s">
        <v>85</v>
      </c>
      <c r="C21" s="27">
        <v>7407.36</v>
      </c>
      <c r="D21" s="28">
        <v>-0.09</v>
      </c>
      <c r="E21" s="29">
        <f t="shared" si="0"/>
        <v>6.3091985637497044E-2</v>
      </c>
    </row>
    <row r="22" spans="2:5">
      <c r="B22" s="26" t="s">
        <v>86</v>
      </c>
      <c r="C22" s="27">
        <v>4938.24</v>
      </c>
      <c r="D22" s="28">
        <v>0.03</v>
      </c>
      <c r="E22" s="29">
        <f t="shared" si="0"/>
        <v>4.2061323758331361E-2</v>
      </c>
    </row>
    <row r="23" spans="2:5">
      <c r="B23" s="26" t="s">
        <v>87</v>
      </c>
      <c r="C23" s="27">
        <v>8641.9199999999801</v>
      </c>
      <c r="D23" s="28">
        <v>-0.15</v>
      </c>
      <c r="E23" s="29">
        <f t="shared" si="0"/>
        <v>7.3607316577079723E-2</v>
      </c>
    </row>
  </sheetData>
  <conditionalFormatting sqref="D16:D23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16:E23">
    <cfRule type="dataBar" priority="1">
      <dataBar>
        <cfvo type="min" val="0"/>
        <cfvo type="num" val="0.4"/>
        <color rgb="FF638EC6"/>
      </dataBar>
    </cfRule>
    <cfRule type="dataBar" priority="2">
      <dataBar>
        <cfvo type="min" val="0"/>
        <cfvo type="num" val="0.35"/>
        <color rgb="FF638EC6"/>
      </dataBar>
    </cfRule>
    <cfRule type="dataBar" priority="3">
      <dataBar>
        <cfvo type="min" val="0"/>
        <cfvo type="percent" val="100"/>
        <color rgb="FF638EC6"/>
      </dataBar>
    </cfRule>
    <cfRule type="dataBar" priority="4">
      <dataBar>
        <cfvo type="min" val="0"/>
        <cfvo type="max" val="0"/>
        <color rgb="FF008AEF"/>
      </dataBar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G2" sqref="G2"/>
    </sheetView>
  </sheetViews>
  <sheetFormatPr defaultColWidth="11.54296875" defaultRowHeight="12.5"/>
  <cols>
    <col min="1" max="1" width="31.7265625" style="31" bestFit="1" customWidth="1"/>
    <col min="2" max="2" width="8.453125" style="31" bestFit="1" customWidth="1"/>
    <col min="3" max="3" width="10.81640625" style="31" bestFit="1" customWidth="1"/>
    <col min="4" max="4" width="10.54296875" style="31" bestFit="1" customWidth="1"/>
    <col min="5" max="5" width="10" style="31" bestFit="1" customWidth="1"/>
    <col min="6" max="7" width="7.54296875" style="31" bestFit="1" customWidth="1"/>
    <col min="8" max="8" width="4.7265625" style="31" customWidth="1"/>
    <col min="9" max="9" width="16.453125" style="31" customWidth="1"/>
    <col min="10" max="256" width="11.54296875" style="31"/>
    <col min="257" max="257" width="31.7265625" style="31" bestFit="1" customWidth="1"/>
    <col min="258" max="258" width="8.453125" style="31" bestFit="1" customWidth="1"/>
    <col min="259" max="259" width="10.81640625" style="31" bestFit="1" customWidth="1"/>
    <col min="260" max="260" width="10.54296875" style="31" bestFit="1" customWidth="1"/>
    <col min="261" max="261" width="10" style="31" bestFit="1" customWidth="1"/>
    <col min="262" max="263" width="7.54296875" style="31" bestFit="1" customWidth="1"/>
    <col min="264" max="264" width="4.7265625" style="31" customWidth="1"/>
    <col min="265" max="265" width="16.453125" style="31" customWidth="1"/>
    <col min="266" max="512" width="11.54296875" style="31"/>
    <col min="513" max="513" width="31.7265625" style="31" bestFit="1" customWidth="1"/>
    <col min="514" max="514" width="8.453125" style="31" bestFit="1" customWidth="1"/>
    <col min="515" max="515" width="10.81640625" style="31" bestFit="1" customWidth="1"/>
    <col min="516" max="516" width="10.54296875" style="31" bestFit="1" customWidth="1"/>
    <col min="517" max="517" width="10" style="31" bestFit="1" customWidth="1"/>
    <col min="518" max="519" width="7.54296875" style="31" bestFit="1" customWidth="1"/>
    <col min="520" max="520" width="4.7265625" style="31" customWidth="1"/>
    <col min="521" max="521" width="16.453125" style="31" customWidth="1"/>
    <col min="522" max="768" width="11.54296875" style="31"/>
    <col min="769" max="769" width="31.7265625" style="31" bestFit="1" customWidth="1"/>
    <col min="770" max="770" width="8.453125" style="31" bestFit="1" customWidth="1"/>
    <col min="771" max="771" width="10.81640625" style="31" bestFit="1" customWidth="1"/>
    <col min="772" max="772" width="10.54296875" style="31" bestFit="1" customWidth="1"/>
    <col min="773" max="773" width="10" style="31" bestFit="1" customWidth="1"/>
    <col min="774" max="775" width="7.54296875" style="31" bestFit="1" customWidth="1"/>
    <col min="776" max="776" width="4.7265625" style="31" customWidth="1"/>
    <col min="777" max="777" width="16.453125" style="31" customWidth="1"/>
    <col min="778" max="1024" width="11.54296875" style="31"/>
    <col min="1025" max="1025" width="31.7265625" style="31" bestFit="1" customWidth="1"/>
    <col min="1026" max="1026" width="8.453125" style="31" bestFit="1" customWidth="1"/>
    <col min="1027" max="1027" width="10.81640625" style="31" bestFit="1" customWidth="1"/>
    <col min="1028" max="1028" width="10.54296875" style="31" bestFit="1" customWidth="1"/>
    <col min="1029" max="1029" width="10" style="31" bestFit="1" customWidth="1"/>
    <col min="1030" max="1031" width="7.54296875" style="31" bestFit="1" customWidth="1"/>
    <col min="1032" max="1032" width="4.7265625" style="31" customWidth="1"/>
    <col min="1033" max="1033" width="16.453125" style="31" customWidth="1"/>
    <col min="1034" max="1280" width="11.54296875" style="31"/>
    <col min="1281" max="1281" width="31.7265625" style="31" bestFit="1" customWidth="1"/>
    <col min="1282" max="1282" width="8.453125" style="31" bestFit="1" customWidth="1"/>
    <col min="1283" max="1283" width="10.81640625" style="31" bestFit="1" customWidth="1"/>
    <col min="1284" max="1284" width="10.54296875" style="31" bestFit="1" customWidth="1"/>
    <col min="1285" max="1285" width="10" style="31" bestFit="1" customWidth="1"/>
    <col min="1286" max="1287" width="7.54296875" style="31" bestFit="1" customWidth="1"/>
    <col min="1288" max="1288" width="4.7265625" style="31" customWidth="1"/>
    <col min="1289" max="1289" width="16.453125" style="31" customWidth="1"/>
    <col min="1290" max="1536" width="11.54296875" style="31"/>
    <col min="1537" max="1537" width="31.7265625" style="31" bestFit="1" customWidth="1"/>
    <col min="1538" max="1538" width="8.453125" style="31" bestFit="1" customWidth="1"/>
    <col min="1539" max="1539" width="10.81640625" style="31" bestFit="1" customWidth="1"/>
    <col min="1540" max="1540" width="10.54296875" style="31" bestFit="1" customWidth="1"/>
    <col min="1541" max="1541" width="10" style="31" bestFit="1" customWidth="1"/>
    <col min="1542" max="1543" width="7.54296875" style="31" bestFit="1" customWidth="1"/>
    <col min="1544" max="1544" width="4.7265625" style="31" customWidth="1"/>
    <col min="1545" max="1545" width="16.453125" style="31" customWidth="1"/>
    <col min="1546" max="1792" width="11.54296875" style="31"/>
    <col min="1793" max="1793" width="31.7265625" style="31" bestFit="1" customWidth="1"/>
    <col min="1794" max="1794" width="8.453125" style="31" bestFit="1" customWidth="1"/>
    <col min="1795" max="1795" width="10.81640625" style="31" bestFit="1" customWidth="1"/>
    <col min="1796" max="1796" width="10.54296875" style="31" bestFit="1" customWidth="1"/>
    <col min="1797" max="1797" width="10" style="31" bestFit="1" customWidth="1"/>
    <col min="1798" max="1799" width="7.54296875" style="31" bestFit="1" customWidth="1"/>
    <col min="1800" max="1800" width="4.7265625" style="31" customWidth="1"/>
    <col min="1801" max="1801" width="16.453125" style="31" customWidth="1"/>
    <col min="1802" max="2048" width="11.54296875" style="31"/>
    <col min="2049" max="2049" width="31.7265625" style="31" bestFit="1" customWidth="1"/>
    <col min="2050" max="2050" width="8.453125" style="31" bestFit="1" customWidth="1"/>
    <col min="2051" max="2051" width="10.81640625" style="31" bestFit="1" customWidth="1"/>
    <col min="2052" max="2052" width="10.54296875" style="31" bestFit="1" customWidth="1"/>
    <col min="2053" max="2053" width="10" style="31" bestFit="1" customWidth="1"/>
    <col min="2054" max="2055" width="7.54296875" style="31" bestFit="1" customWidth="1"/>
    <col min="2056" max="2056" width="4.7265625" style="31" customWidth="1"/>
    <col min="2057" max="2057" width="16.453125" style="31" customWidth="1"/>
    <col min="2058" max="2304" width="11.54296875" style="31"/>
    <col min="2305" max="2305" width="31.7265625" style="31" bestFit="1" customWidth="1"/>
    <col min="2306" max="2306" width="8.453125" style="31" bestFit="1" customWidth="1"/>
    <col min="2307" max="2307" width="10.81640625" style="31" bestFit="1" customWidth="1"/>
    <col min="2308" max="2308" width="10.54296875" style="31" bestFit="1" customWidth="1"/>
    <col min="2309" max="2309" width="10" style="31" bestFit="1" customWidth="1"/>
    <col min="2310" max="2311" width="7.54296875" style="31" bestFit="1" customWidth="1"/>
    <col min="2312" max="2312" width="4.7265625" style="31" customWidth="1"/>
    <col min="2313" max="2313" width="16.453125" style="31" customWidth="1"/>
    <col min="2314" max="2560" width="11.54296875" style="31"/>
    <col min="2561" max="2561" width="31.7265625" style="31" bestFit="1" customWidth="1"/>
    <col min="2562" max="2562" width="8.453125" style="31" bestFit="1" customWidth="1"/>
    <col min="2563" max="2563" width="10.81640625" style="31" bestFit="1" customWidth="1"/>
    <col min="2564" max="2564" width="10.54296875" style="31" bestFit="1" customWidth="1"/>
    <col min="2565" max="2565" width="10" style="31" bestFit="1" customWidth="1"/>
    <col min="2566" max="2567" width="7.54296875" style="31" bestFit="1" customWidth="1"/>
    <col min="2568" max="2568" width="4.7265625" style="31" customWidth="1"/>
    <col min="2569" max="2569" width="16.453125" style="31" customWidth="1"/>
    <col min="2570" max="2816" width="11.54296875" style="31"/>
    <col min="2817" max="2817" width="31.7265625" style="31" bestFit="1" customWidth="1"/>
    <col min="2818" max="2818" width="8.453125" style="31" bestFit="1" customWidth="1"/>
    <col min="2819" max="2819" width="10.81640625" style="31" bestFit="1" customWidth="1"/>
    <col min="2820" max="2820" width="10.54296875" style="31" bestFit="1" customWidth="1"/>
    <col min="2821" max="2821" width="10" style="31" bestFit="1" customWidth="1"/>
    <col min="2822" max="2823" width="7.54296875" style="31" bestFit="1" customWidth="1"/>
    <col min="2824" max="2824" width="4.7265625" style="31" customWidth="1"/>
    <col min="2825" max="2825" width="16.453125" style="31" customWidth="1"/>
    <col min="2826" max="3072" width="11.54296875" style="31"/>
    <col min="3073" max="3073" width="31.7265625" style="31" bestFit="1" customWidth="1"/>
    <col min="3074" max="3074" width="8.453125" style="31" bestFit="1" customWidth="1"/>
    <col min="3075" max="3075" width="10.81640625" style="31" bestFit="1" customWidth="1"/>
    <col min="3076" max="3076" width="10.54296875" style="31" bestFit="1" customWidth="1"/>
    <col min="3077" max="3077" width="10" style="31" bestFit="1" customWidth="1"/>
    <col min="3078" max="3079" width="7.54296875" style="31" bestFit="1" customWidth="1"/>
    <col min="3080" max="3080" width="4.7265625" style="31" customWidth="1"/>
    <col min="3081" max="3081" width="16.453125" style="31" customWidth="1"/>
    <col min="3082" max="3328" width="11.54296875" style="31"/>
    <col min="3329" max="3329" width="31.7265625" style="31" bestFit="1" customWidth="1"/>
    <col min="3330" max="3330" width="8.453125" style="31" bestFit="1" customWidth="1"/>
    <col min="3331" max="3331" width="10.81640625" style="31" bestFit="1" customWidth="1"/>
    <col min="3332" max="3332" width="10.54296875" style="31" bestFit="1" customWidth="1"/>
    <col min="3333" max="3333" width="10" style="31" bestFit="1" customWidth="1"/>
    <col min="3334" max="3335" width="7.54296875" style="31" bestFit="1" customWidth="1"/>
    <col min="3336" max="3336" width="4.7265625" style="31" customWidth="1"/>
    <col min="3337" max="3337" width="16.453125" style="31" customWidth="1"/>
    <col min="3338" max="3584" width="11.54296875" style="31"/>
    <col min="3585" max="3585" width="31.7265625" style="31" bestFit="1" customWidth="1"/>
    <col min="3586" max="3586" width="8.453125" style="31" bestFit="1" customWidth="1"/>
    <col min="3587" max="3587" width="10.81640625" style="31" bestFit="1" customWidth="1"/>
    <col min="3588" max="3588" width="10.54296875" style="31" bestFit="1" customWidth="1"/>
    <col min="3589" max="3589" width="10" style="31" bestFit="1" customWidth="1"/>
    <col min="3590" max="3591" width="7.54296875" style="31" bestFit="1" customWidth="1"/>
    <col min="3592" max="3592" width="4.7265625" style="31" customWidth="1"/>
    <col min="3593" max="3593" width="16.453125" style="31" customWidth="1"/>
    <col min="3594" max="3840" width="11.54296875" style="31"/>
    <col min="3841" max="3841" width="31.7265625" style="31" bestFit="1" customWidth="1"/>
    <col min="3842" max="3842" width="8.453125" style="31" bestFit="1" customWidth="1"/>
    <col min="3843" max="3843" width="10.81640625" style="31" bestFit="1" customWidth="1"/>
    <col min="3844" max="3844" width="10.54296875" style="31" bestFit="1" customWidth="1"/>
    <col min="3845" max="3845" width="10" style="31" bestFit="1" customWidth="1"/>
    <col min="3846" max="3847" width="7.54296875" style="31" bestFit="1" customWidth="1"/>
    <col min="3848" max="3848" width="4.7265625" style="31" customWidth="1"/>
    <col min="3849" max="3849" width="16.453125" style="31" customWidth="1"/>
    <col min="3850" max="4096" width="11.54296875" style="31"/>
    <col min="4097" max="4097" width="31.7265625" style="31" bestFit="1" customWidth="1"/>
    <col min="4098" max="4098" width="8.453125" style="31" bestFit="1" customWidth="1"/>
    <col min="4099" max="4099" width="10.81640625" style="31" bestFit="1" customWidth="1"/>
    <col min="4100" max="4100" width="10.54296875" style="31" bestFit="1" customWidth="1"/>
    <col min="4101" max="4101" width="10" style="31" bestFit="1" customWidth="1"/>
    <col min="4102" max="4103" width="7.54296875" style="31" bestFit="1" customWidth="1"/>
    <col min="4104" max="4104" width="4.7265625" style="31" customWidth="1"/>
    <col min="4105" max="4105" width="16.453125" style="31" customWidth="1"/>
    <col min="4106" max="4352" width="11.54296875" style="31"/>
    <col min="4353" max="4353" width="31.7265625" style="31" bestFit="1" customWidth="1"/>
    <col min="4354" max="4354" width="8.453125" style="31" bestFit="1" customWidth="1"/>
    <col min="4355" max="4355" width="10.81640625" style="31" bestFit="1" customWidth="1"/>
    <col min="4356" max="4356" width="10.54296875" style="31" bestFit="1" customWidth="1"/>
    <col min="4357" max="4357" width="10" style="31" bestFit="1" customWidth="1"/>
    <col min="4358" max="4359" width="7.54296875" style="31" bestFit="1" customWidth="1"/>
    <col min="4360" max="4360" width="4.7265625" style="31" customWidth="1"/>
    <col min="4361" max="4361" width="16.453125" style="31" customWidth="1"/>
    <col min="4362" max="4608" width="11.54296875" style="31"/>
    <col min="4609" max="4609" width="31.7265625" style="31" bestFit="1" customWidth="1"/>
    <col min="4610" max="4610" width="8.453125" style="31" bestFit="1" customWidth="1"/>
    <col min="4611" max="4611" width="10.81640625" style="31" bestFit="1" customWidth="1"/>
    <col min="4612" max="4612" width="10.54296875" style="31" bestFit="1" customWidth="1"/>
    <col min="4613" max="4613" width="10" style="31" bestFit="1" customWidth="1"/>
    <col min="4614" max="4615" width="7.54296875" style="31" bestFit="1" customWidth="1"/>
    <col min="4616" max="4616" width="4.7265625" style="31" customWidth="1"/>
    <col min="4617" max="4617" width="16.453125" style="31" customWidth="1"/>
    <col min="4618" max="4864" width="11.54296875" style="31"/>
    <col min="4865" max="4865" width="31.7265625" style="31" bestFit="1" customWidth="1"/>
    <col min="4866" max="4866" width="8.453125" style="31" bestFit="1" customWidth="1"/>
    <col min="4867" max="4867" width="10.81640625" style="31" bestFit="1" customWidth="1"/>
    <col min="4868" max="4868" width="10.54296875" style="31" bestFit="1" customWidth="1"/>
    <col min="4869" max="4869" width="10" style="31" bestFit="1" customWidth="1"/>
    <col min="4870" max="4871" width="7.54296875" style="31" bestFit="1" customWidth="1"/>
    <col min="4872" max="4872" width="4.7265625" style="31" customWidth="1"/>
    <col min="4873" max="4873" width="16.453125" style="31" customWidth="1"/>
    <col min="4874" max="5120" width="11.54296875" style="31"/>
    <col min="5121" max="5121" width="31.7265625" style="31" bestFit="1" customWidth="1"/>
    <col min="5122" max="5122" width="8.453125" style="31" bestFit="1" customWidth="1"/>
    <col min="5123" max="5123" width="10.81640625" style="31" bestFit="1" customWidth="1"/>
    <col min="5124" max="5124" width="10.54296875" style="31" bestFit="1" customWidth="1"/>
    <col min="5125" max="5125" width="10" style="31" bestFit="1" customWidth="1"/>
    <col min="5126" max="5127" width="7.54296875" style="31" bestFit="1" customWidth="1"/>
    <col min="5128" max="5128" width="4.7265625" style="31" customWidth="1"/>
    <col min="5129" max="5129" width="16.453125" style="31" customWidth="1"/>
    <col min="5130" max="5376" width="11.54296875" style="31"/>
    <col min="5377" max="5377" width="31.7265625" style="31" bestFit="1" customWidth="1"/>
    <col min="5378" max="5378" width="8.453125" style="31" bestFit="1" customWidth="1"/>
    <col min="5379" max="5379" width="10.81640625" style="31" bestFit="1" customWidth="1"/>
    <col min="5380" max="5380" width="10.54296875" style="31" bestFit="1" customWidth="1"/>
    <col min="5381" max="5381" width="10" style="31" bestFit="1" customWidth="1"/>
    <col min="5382" max="5383" width="7.54296875" style="31" bestFit="1" customWidth="1"/>
    <col min="5384" max="5384" width="4.7265625" style="31" customWidth="1"/>
    <col min="5385" max="5385" width="16.453125" style="31" customWidth="1"/>
    <col min="5386" max="5632" width="11.54296875" style="31"/>
    <col min="5633" max="5633" width="31.7265625" style="31" bestFit="1" customWidth="1"/>
    <col min="5634" max="5634" width="8.453125" style="31" bestFit="1" customWidth="1"/>
    <col min="5635" max="5635" width="10.81640625" style="31" bestFit="1" customWidth="1"/>
    <col min="5636" max="5636" width="10.54296875" style="31" bestFit="1" customWidth="1"/>
    <col min="5637" max="5637" width="10" style="31" bestFit="1" customWidth="1"/>
    <col min="5638" max="5639" width="7.54296875" style="31" bestFit="1" customWidth="1"/>
    <col min="5640" max="5640" width="4.7265625" style="31" customWidth="1"/>
    <col min="5641" max="5641" width="16.453125" style="31" customWidth="1"/>
    <col min="5642" max="5888" width="11.54296875" style="31"/>
    <col min="5889" max="5889" width="31.7265625" style="31" bestFit="1" customWidth="1"/>
    <col min="5890" max="5890" width="8.453125" style="31" bestFit="1" customWidth="1"/>
    <col min="5891" max="5891" width="10.81640625" style="31" bestFit="1" customWidth="1"/>
    <col min="5892" max="5892" width="10.54296875" style="31" bestFit="1" customWidth="1"/>
    <col min="5893" max="5893" width="10" style="31" bestFit="1" customWidth="1"/>
    <col min="5894" max="5895" width="7.54296875" style="31" bestFit="1" customWidth="1"/>
    <col min="5896" max="5896" width="4.7265625" style="31" customWidth="1"/>
    <col min="5897" max="5897" width="16.453125" style="31" customWidth="1"/>
    <col min="5898" max="6144" width="11.54296875" style="31"/>
    <col min="6145" max="6145" width="31.7265625" style="31" bestFit="1" customWidth="1"/>
    <col min="6146" max="6146" width="8.453125" style="31" bestFit="1" customWidth="1"/>
    <col min="6147" max="6147" width="10.81640625" style="31" bestFit="1" customWidth="1"/>
    <col min="6148" max="6148" width="10.54296875" style="31" bestFit="1" customWidth="1"/>
    <col min="6149" max="6149" width="10" style="31" bestFit="1" customWidth="1"/>
    <col min="6150" max="6151" width="7.54296875" style="31" bestFit="1" customWidth="1"/>
    <col min="6152" max="6152" width="4.7265625" style="31" customWidth="1"/>
    <col min="6153" max="6153" width="16.453125" style="31" customWidth="1"/>
    <col min="6154" max="6400" width="11.54296875" style="31"/>
    <col min="6401" max="6401" width="31.7265625" style="31" bestFit="1" customWidth="1"/>
    <col min="6402" max="6402" width="8.453125" style="31" bestFit="1" customWidth="1"/>
    <col min="6403" max="6403" width="10.81640625" style="31" bestFit="1" customWidth="1"/>
    <col min="6404" max="6404" width="10.54296875" style="31" bestFit="1" customWidth="1"/>
    <col min="6405" max="6405" width="10" style="31" bestFit="1" customWidth="1"/>
    <col min="6406" max="6407" width="7.54296875" style="31" bestFit="1" customWidth="1"/>
    <col min="6408" max="6408" width="4.7265625" style="31" customWidth="1"/>
    <col min="6409" max="6409" width="16.453125" style="31" customWidth="1"/>
    <col min="6410" max="6656" width="11.54296875" style="31"/>
    <col min="6657" max="6657" width="31.7265625" style="31" bestFit="1" customWidth="1"/>
    <col min="6658" max="6658" width="8.453125" style="31" bestFit="1" customWidth="1"/>
    <col min="6659" max="6659" width="10.81640625" style="31" bestFit="1" customWidth="1"/>
    <col min="6660" max="6660" width="10.54296875" style="31" bestFit="1" customWidth="1"/>
    <col min="6661" max="6661" width="10" style="31" bestFit="1" customWidth="1"/>
    <col min="6662" max="6663" width="7.54296875" style="31" bestFit="1" customWidth="1"/>
    <col min="6664" max="6664" width="4.7265625" style="31" customWidth="1"/>
    <col min="6665" max="6665" width="16.453125" style="31" customWidth="1"/>
    <col min="6666" max="6912" width="11.54296875" style="31"/>
    <col min="6913" max="6913" width="31.7265625" style="31" bestFit="1" customWidth="1"/>
    <col min="6914" max="6914" width="8.453125" style="31" bestFit="1" customWidth="1"/>
    <col min="6915" max="6915" width="10.81640625" style="31" bestFit="1" customWidth="1"/>
    <col min="6916" max="6916" width="10.54296875" style="31" bestFit="1" customWidth="1"/>
    <col min="6917" max="6917" width="10" style="31" bestFit="1" customWidth="1"/>
    <col min="6918" max="6919" width="7.54296875" style="31" bestFit="1" customWidth="1"/>
    <col min="6920" max="6920" width="4.7265625" style="31" customWidth="1"/>
    <col min="6921" max="6921" width="16.453125" style="31" customWidth="1"/>
    <col min="6922" max="7168" width="11.54296875" style="31"/>
    <col min="7169" max="7169" width="31.7265625" style="31" bestFit="1" customWidth="1"/>
    <col min="7170" max="7170" width="8.453125" style="31" bestFit="1" customWidth="1"/>
    <col min="7171" max="7171" width="10.81640625" style="31" bestFit="1" customWidth="1"/>
    <col min="7172" max="7172" width="10.54296875" style="31" bestFit="1" customWidth="1"/>
    <col min="7173" max="7173" width="10" style="31" bestFit="1" customWidth="1"/>
    <col min="7174" max="7175" width="7.54296875" style="31" bestFit="1" customWidth="1"/>
    <col min="7176" max="7176" width="4.7265625" style="31" customWidth="1"/>
    <col min="7177" max="7177" width="16.453125" style="31" customWidth="1"/>
    <col min="7178" max="7424" width="11.54296875" style="31"/>
    <col min="7425" max="7425" width="31.7265625" style="31" bestFit="1" customWidth="1"/>
    <col min="7426" max="7426" width="8.453125" style="31" bestFit="1" customWidth="1"/>
    <col min="7427" max="7427" width="10.81640625" style="31" bestFit="1" customWidth="1"/>
    <col min="7428" max="7428" width="10.54296875" style="31" bestFit="1" customWidth="1"/>
    <col min="7429" max="7429" width="10" style="31" bestFit="1" customWidth="1"/>
    <col min="7430" max="7431" width="7.54296875" style="31" bestFit="1" customWidth="1"/>
    <col min="7432" max="7432" width="4.7265625" style="31" customWidth="1"/>
    <col min="7433" max="7433" width="16.453125" style="31" customWidth="1"/>
    <col min="7434" max="7680" width="11.54296875" style="31"/>
    <col min="7681" max="7681" width="31.7265625" style="31" bestFit="1" customWidth="1"/>
    <col min="7682" max="7682" width="8.453125" style="31" bestFit="1" customWidth="1"/>
    <col min="7683" max="7683" width="10.81640625" style="31" bestFit="1" customWidth="1"/>
    <col min="7684" max="7684" width="10.54296875" style="31" bestFit="1" customWidth="1"/>
    <col min="7685" max="7685" width="10" style="31" bestFit="1" customWidth="1"/>
    <col min="7686" max="7687" width="7.54296875" style="31" bestFit="1" customWidth="1"/>
    <col min="7688" max="7688" width="4.7265625" style="31" customWidth="1"/>
    <col min="7689" max="7689" width="16.453125" style="31" customWidth="1"/>
    <col min="7690" max="7936" width="11.54296875" style="31"/>
    <col min="7937" max="7937" width="31.7265625" style="31" bestFit="1" customWidth="1"/>
    <col min="7938" max="7938" width="8.453125" style="31" bestFit="1" customWidth="1"/>
    <col min="7939" max="7939" width="10.81640625" style="31" bestFit="1" customWidth="1"/>
    <col min="7940" max="7940" width="10.54296875" style="31" bestFit="1" customWidth="1"/>
    <col min="7941" max="7941" width="10" style="31" bestFit="1" customWidth="1"/>
    <col min="7942" max="7943" width="7.54296875" style="31" bestFit="1" customWidth="1"/>
    <col min="7944" max="7944" width="4.7265625" style="31" customWidth="1"/>
    <col min="7945" max="7945" width="16.453125" style="31" customWidth="1"/>
    <col min="7946" max="8192" width="11.54296875" style="31"/>
    <col min="8193" max="8193" width="31.7265625" style="31" bestFit="1" customWidth="1"/>
    <col min="8194" max="8194" width="8.453125" style="31" bestFit="1" customWidth="1"/>
    <col min="8195" max="8195" width="10.81640625" style="31" bestFit="1" customWidth="1"/>
    <col min="8196" max="8196" width="10.54296875" style="31" bestFit="1" customWidth="1"/>
    <col min="8197" max="8197" width="10" style="31" bestFit="1" customWidth="1"/>
    <col min="8198" max="8199" width="7.54296875" style="31" bestFit="1" customWidth="1"/>
    <col min="8200" max="8200" width="4.7265625" style="31" customWidth="1"/>
    <col min="8201" max="8201" width="16.453125" style="31" customWidth="1"/>
    <col min="8202" max="8448" width="11.54296875" style="31"/>
    <col min="8449" max="8449" width="31.7265625" style="31" bestFit="1" customWidth="1"/>
    <col min="8450" max="8450" width="8.453125" style="31" bestFit="1" customWidth="1"/>
    <col min="8451" max="8451" width="10.81640625" style="31" bestFit="1" customWidth="1"/>
    <col min="8452" max="8452" width="10.54296875" style="31" bestFit="1" customWidth="1"/>
    <col min="8453" max="8453" width="10" style="31" bestFit="1" customWidth="1"/>
    <col min="8454" max="8455" width="7.54296875" style="31" bestFit="1" customWidth="1"/>
    <col min="8456" max="8456" width="4.7265625" style="31" customWidth="1"/>
    <col min="8457" max="8457" width="16.453125" style="31" customWidth="1"/>
    <col min="8458" max="8704" width="11.54296875" style="31"/>
    <col min="8705" max="8705" width="31.7265625" style="31" bestFit="1" customWidth="1"/>
    <col min="8706" max="8706" width="8.453125" style="31" bestFit="1" customWidth="1"/>
    <col min="8707" max="8707" width="10.81640625" style="31" bestFit="1" customWidth="1"/>
    <col min="8708" max="8708" width="10.54296875" style="31" bestFit="1" customWidth="1"/>
    <col min="8709" max="8709" width="10" style="31" bestFit="1" customWidth="1"/>
    <col min="8710" max="8711" width="7.54296875" style="31" bestFit="1" customWidth="1"/>
    <col min="8712" max="8712" width="4.7265625" style="31" customWidth="1"/>
    <col min="8713" max="8713" width="16.453125" style="31" customWidth="1"/>
    <col min="8714" max="8960" width="11.54296875" style="31"/>
    <col min="8961" max="8961" width="31.7265625" style="31" bestFit="1" customWidth="1"/>
    <col min="8962" max="8962" width="8.453125" style="31" bestFit="1" customWidth="1"/>
    <col min="8963" max="8963" width="10.81640625" style="31" bestFit="1" customWidth="1"/>
    <col min="8964" max="8964" width="10.54296875" style="31" bestFit="1" customWidth="1"/>
    <col min="8965" max="8965" width="10" style="31" bestFit="1" customWidth="1"/>
    <col min="8966" max="8967" width="7.54296875" style="31" bestFit="1" customWidth="1"/>
    <col min="8968" max="8968" width="4.7265625" style="31" customWidth="1"/>
    <col min="8969" max="8969" width="16.453125" style="31" customWidth="1"/>
    <col min="8970" max="9216" width="11.54296875" style="31"/>
    <col min="9217" max="9217" width="31.7265625" style="31" bestFit="1" customWidth="1"/>
    <col min="9218" max="9218" width="8.453125" style="31" bestFit="1" customWidth="1"/>
    <col min="9219" max="9219" width="10.81640625" style="31" bestFit="1" customWidth="1"/>
    <col min="9220" max="9220" width="10.54296875" style="31" bestFit="1" customWidth="1"/>
    <col min="9221" max="9221" width="10" style="31" bestFit="1" customWidth="1"/>
    <col min="9222" max="9223" width="7.54296875" style="31" bestFit="1" customWidth="1"/>
    <col min="9224" max="9224" width="4.7265625" style="31" customWidth="1"/>
    <col min="9225" max="9225" width="16.453125" style="31" customWidth="1"/>
    <col min="9226" max="9472" width="11.54296875" style="31"/>
    <col min="9473" max="9473" width="31.7265625" style="31" bestFit="1" customWidth="1"/>
    <col min="9474" max="9474" width="8.453125" style="31" bestFit="1" customWidth="1"/>
    <col min="9475" max="9475" width="10.81640625" style="31" bestFit="1" customWidth="1"/>
    <col min="9476" max="9476" width="10.54296875" style="31" bestFit="1" customWidth="1"/>
    <col min="9477" max="9477" width="10" style="31" bestFit="1" customWidth="1"/>
    <col min="9478" max="9479" width="7.54296875" style="31" bestFit="1" customWidth="1"/>
    <col min="9480" max="9480" width="4.7265625" style="31" customWidth="1"/>
    <col min="9481" max="9481" width="16.453125" style="31" customWidth="1"/>
    <col min="9482" max="9728" width="11.54296875" style="31"/>
    <col min="9729" max="9729" width="31.7265625" style="31" bestFit="1" customWidth="1"/>
    <col min="9730" max="9730" width="8.453125" style="31" bestFit="1" customWidth="1"/>
    <col min="9731" max="9731" width="10.81640625" style="31" bestFit="1" customWidth="1"/>
    <col min="9732" max="9732" width="10.54296875" style="31" bestFit="1" customWidth="1"/>
    <col min="9733" max="9733" width="10" style="31" bestFit="1" customWidth="1"/>
    <col min="9734" max="9735" width="7.54296875" style="31" bestFit="1" customWidth="1"/>
    <col min="9736" max="9736" width="4.7265625" style="31" customWidth="1"/>
    <col min="9737" max="9737" width="16.453125" style="31" customWidth="1"/>
    <col min="9738" max="9984" width="11.54296875" style="31"/>
    <col min="9985" max="9985" width="31.7265625" style="31" bestFit="1" customWidth="1"/>
    <col min="9986" max="9986" width="8.453125" style="31" bestFit="1" customWidth="1"/>
    <col min="9987" max="9987" width="10.81640625" style="31" bestFit="1" customWidth="1"/>
    <col min="9988" max="9988" width="10.54296875" style="31" bestFit="1" customWidth="1"/>
    <col min="9989" max="9989" width="10" style="31" bestFit="1" customWidth="1"/>
    <col min="9990" max="9991" width="7.54296875" style="31" bestFit="1" customWidth="1"/>
    <col min="9992" max="9992" width="4.7265625" style="31" customWidth="1"/>
    <col min="9993" max="9993" width="16.453125" style="31" customWidth="1"/>
    <col min="9994" max="10240" width="11.54296875" style="31"/>
    <col min="10241" max="10241" width="31.7265625" style="31" bestFit="1" customWidth="1"/>
    <col min="10242" max="10242" width="8.453125" style="31" bestFit="1" customWidth="1"/>
    <col min="10243" max="10243" width="10.81640625" style="31" bestFit="1" customWidth="1"/>
    <col min="10244" max="10244" width="10.54296875" style="31" bestFit="1" customWidth="1"/>
    <col min="10245" max="10245" width="10" style="31" bestFit="1" customWidth="1"/>
    <col min="10246" max="10247" width="7.54296875" style="31" bestFit="1" customWidth="1"/>
    <col min="10248" max="10248" width="4.7265625" style="31" customWidth="1"/>
    <col min="10249" max="10249" width="16.453125" style="31" customWidth="1"/>
    <col min="10250" max="10496" width="11.54296875" style="31"/>
    <col min="10497" max="10497" width="31.7265625" style="31" bestFit="1" customWidth="1"/>
    <col min="10498" max="10498" width="8.453125" style="31" bestFit="1" customWidth="1"/>
    <col min="10499" max="10499" width="10.81640625" style="31" bestFit="1" customWidth="1"/>
    <col min="10500" max="10500" width="10.54296875" style="31" bestFit="1" customWidth="1"/>
    <col min="10501" max="10501" width="10" style="31" bestFit="1" customWidth="1"/>
    <col min="10502" max="10503" width="7.54296875" style="31" bestFit="1" customWidth="1"/>
    <col min="10504" max="10504" width="4.7265625" style="31" customWidth="1"/>
    <col min="10505" max="10505" width="16.453125" style="31" customWidth="1"/>
    <col min="10506" max="10752" width="11.54296875" style="31"/>
    <col min="10753" max="10753" width="31.7265625" style="31" bestFit="1" customWidth="1"/>
    <col min="10754" max="10754" width="8.453125" style="31" bestFit="1" customWidth="1"/>
    <col min="10755" max="10755" width="10.81640625" style="31" bestFit="1" customWidth="1"/>
    <col min="10756" max="10756" width="10.54296875" style="31" bestFit="1" customWidth="1"/>
    <col min="10757" max="10757" width="10" style="31" bestFit="1" customWidth="1"/>
    <col min="10758" max="10759" width="7.54296875" style="31" bestFit="1" customWidth="1"/>
    <col min="10760" max="10760" width="4.7265625" style="31" customWidth="1"/>
    <col min="10761" max="10761" width="16.453125" style="31" customWidth="1"/>
    <col min="10762" max="11008" width="11.54296875" style="31"/>
    <col min="11009" max="11009" width="31.7265625" style="31" bestFit="1" customWidth="1"/>
    <col min="11010" max="11010" width="8.453125" style="31" bestFit="1" customWidth="1"/>
    <col min="11011" max="11011" width="10.81640625" style="31" bestFit="1" customWidth="1"/>
    <col min="11012" max="11012" width="10.54296875" style="31" bestFit="1" customWidth="1"/>
    <col min="11013" max="11013" width="10" style="31" bestFit="1" customWidth="1"/>
    <col min="11014" max="11015" width="7.54296875" style="31" bestFit="1" customWidth="1"/>
    <col min="11016" max="11016" width="4.7265625" style="31" customWidth="1"/>
    <col min="11017" max="11017" width="16.453125" style="31" customWidth="1"/>
    <col min="11018" max="11264" width="11.54296875" style="31"/>
    <col min="11265" max="11265" width="31.7265625" style="31" bestFit="1" customWidth="1"/>
    <col min="11266" max="11266" width="8.453125" style="31" bestFit="1" customWidth="1"/>
    <col min="11267" max="11267" width="10.81640625" style="31" bestFit="1" customWidth="1"/>
    <col min="11268" max="11268" width="10.54296875" style="31" bestFit="1" customWidth="1"/>
    <col min="11269" max="11269" width="10" style="31" bestFit="1" customWidth="1"/>
    <col min="11270" max="11271" width="7.54296875" style="31" bestFit="1" customWidth="1"/>
    <col min="11272" max="11272" width="4.7265625" style="31" customWidth="1"/>
    <col min="11273" max="11273" width="16.453125" style="31" customWidth="1"/>
    <col min="11274" max="11520" width="11.54296875" style="31"/>
    <col min="11521" max="11521" width="31.7265625" style="31" bestFit="1" customWidth="1"/>
    <col min="11522" max="11522" width="8.453125" style="31" bestFit="1" customWidth="1"/>
    <col min="11523" max="11523" width="10.81640625" style="31" bestFit="1" customWidth="1"/>
    <col min="11524" max="11524" width="10.54296875" style="31" bestFit="1" customWidth="1"/>
    <col min="11525" max="11525" width="10" style="31" bestFit="1" customWidth="1"/>
    <col min="11526" max="11527" width="7.54296875" style="31" bestFit="1" customWidth="1"/>
    <col min="11528" max="11528" width="4.7265625" style="31" customWidth="1"/>
    <col min="11529" max="11529" width="16.453125" style="31" customWidth="1"/>
    <col min="11530" max="11776" width="11.54296875" style="31"/>
    <col min="11777" max="11777" width="31.7265625" style="31" bestFit="1" customWidth="1"/>
    <col min="11778" max="11778" width="8.453125" style="31" bestFit="1" customWidth="1"/>
    <col min="11779" max="11779" width="10.81640625" style="31" bestFit="1" customWidth="1"/>
    <col min="11780" max="11780" width="10.54296875" style="31" bestFit="1" customWidth="1"/>
    <col min="11781" max="11781" width="10" style="31" bestFit="1" customWidth="1"/>
    <col min="11782" max="11783" width="7.54296875" style="31" bestFit="1" customWidth="1"/>
    <col min="11784" max="11784" width="4.7265625" style="31" customWidth="1"/>
    <col min="11785" max="11785" width="16.453125" style="31" customWidth="1"/>
    <col min="11786" max="12032" width="11.54296875" style="31"/>
    <col min="12033" max="12033" width="31.7265625" style="31" bestFit="1" customWidth="1"/>
    <col min="12034" max="12034" width="8.453125" style="31" bestFit="1" customWidth="1"/>
    <col min="12035" max="12035" width="10.81640625" style="31" bestFit="1" customWidth="1"/>
    <col min="12036" max="12036" width="10.54296875" style="31" bestFit="1" customWidth="1"/>
    <col min="12037" max="12037" width="10" style="31" bestFit="1" customWidth="1"/>
    <col min="12038" max="12039" width="7.54296875" style="31" bestFit="1" customWidth="1"/>
    <col min="12040" max="12040" width="4.7265625" style="31" customWidth="1"/>
    <col min="12041" max="12041" width="16.453125" style="31" customWidth="1"/>
    <col min="12042" max="12288" width="11.54296875" style="31"/>
    <col min="12289" max="12289" width="31.7265625" style="31" bestFit="1" customWidth="1"/>
    <col min="12290" max="12290" width="8.453125" style="31" bestFit="1" customWidth="1"/>
    <col min="12291" max="12291" width="10.81640625" style="31" bestFit="1" customWidth="1"/>
    <col min="12292" max="12292" width="10.54296875" style="31" bestFit="1" customWidth="1"/>
    <col min="12293" max="12293" width="10" style="31" bestFit="1" customWidth="1"/>
    <col min="12294" max="12295" width="7.54296875" style="31" bestFit="1" customWidth="1"/>
    <col min="12296" max="12296" width="4.7265625" style="31" customWidth="1"/>
    <col min="12297" max="12297" width="16.453125" style="31" customWidth="1"/>
    <col min="12298" max="12544" width="11.54296875" style="31"/>
    <col min="12545" max="12545" width="31.7265625" style="31" bestFit="1" customWidth="1"/>
    <col min="12546" max="12546" width="8.453125" style="31" bestFit="1" customWidth="1"/>
    <col min="12547" max="12547" width="10.81640625" style="31" bestFit="1" customWidth="1"/>
    <col min="12548" max="12548" width="10.54296875" style="31" bestFit="1" customWidth="1"/>
    <col min="12549" max="12549" width="10" style="31" bestFit="1" customWidth="1"/>
    <col min="12550" max="12551" width="7.54296875" style="31" bestFit="1" customWidth="1"/>
    <col min="12552" max="12552" width="4.7265625" style="31" customWidth="1"/>
    <col min="12553" max="12553" width="16.453125" style="31" customWidth="1"/>
    <col min="12554" max="12800" width="11.54296875" style="31"/>
    <col min="12801" max="12801" width="31.7265625" style="31" bestFit="1" customWidth="1"/>
    <col min="12802" max="12802" width="8.453125" style="31" bestFit="1" customWidth="1"/>
    <col min="12803" max="12803" width="10.81640625" style="31" bestFit="1" customWidth="1"/>
    <col min="12804" max="12804" width="10.54296875" style="31" bestFit="1" customWidth="1"/>
    <col min="12805" max="12805" width="10" style="31" bestFit="1" customWidth="1"/>
    <col min="12806" max="12807" width="7.54296875" style="31" bestFit="1" customWidth="1"/>
    <col min="12808" max="12808" width="4.7265625" style="31" customWidth="1"/>
    <col min="12809" max="12809" width="16.453125" style="31" customWidth="1"/>
    <col min="12810" max="13056" width="11.54296875" style="31"/>
    <col min="13057" max="13057" width="31.7265625" style="31" bestFit="1" customWidth="1"/>
    <col min="13058" max="13058" width="8.453125" style="31" bestFit="1" customWidth="1"/>
    <col min="13059" max="13059" width="10.81640625" style="31" bestFit="1" customWidth="1"/>
    <col min="13060" max="13060" width="10.54296875" style="31" bestFit="1" customWidth="1"/>
    <col min="13061" max="13061" width="10" style="31" bestFit="1" customWidth="1"/>
    <col min="13062" max="13063" width="7.54296875" style="31" bestFit="1" customWidth="1"/>
    <col min="13064" max="13064" width="4.7265625" style="31" customWidth="1"/>
    <col min="13065" max="13065" width="16.453125" style="31" customWidth="1"/>
    <col min="13066" max="13312" width="11.54296875" style="31"/>
    <col min="13313" max="13313" width="31.7265625" style="31" bestFit="1" customWidth="1"/>
    <col min="13314" max="13314" width="8.453125" style="31" bestFit="1" customWidth="1"/>
    <col min="13315" max="13315" width="10.81640625" style="31" bestFit="1" customWidth="1"/>
    <col min="13316" max="13316" width="10.54296875" style="31" bestFit="1" customWidth="1"/>
    <col min="13317" max="13317" width="10" style="31" bestFit="1" customWidth="1"/>
    <col min="13318" max="13319" width="7.54296875" style="31" bestFit="1" customWidth="1"/>
    <col min="13320" max="13320" width="4.7265625" style="31" customWidth="1"/>
    <col min="13321" max="13321" width="16.453125" style="31" customWidth="1"/>
    <col min="13322" max="13568" width="11.54296875" style="31"/>
    <col min="13569" max="13569" width="31.7265625" style="31" bestFit="1" customWidth="1"/>
    <col min="13570" max="13570" width="8.453125" style="31" bestFit="1" customWidth="1"/>
    <col min="13571" max="13571" width="10.81640625" style="31" bestFit="1" customWidth="1"/>
    <col min="13572" max="13572" width="10.54296875" style="31" bestFit="1" customWidth="1"/>
    <col min="13573" max="13573" width="10" style="31" bestFit="1" customWidth="1"/>
    <col min="13574" max="13575" width="7.54296875" style="31" bestFit="1" customWidth="1"/>
    <col min="13576" max="13576" width="4.7265625" style="31" customWidth="1"/>
    <col min="13577" max="13577" width="16.453125" style="31" customWidth="1"/>
    <col min="13578" max="13824" width="11.54296875" style="31"/>
    <col min="13825" max="13825" width="31.7265625" style="31" bestFit="1" customWidth="1"/>
    <col min="13826" max="13826" width="8.453125" style="31" bestFit="1" customWidth="1"/>
    <col min="13827" max="13827" width="10.81640625" style="31" bestFit="1" customWidth="1"/>
    <col min="13828" max="13828" width="10.54296875" style="31" bestFit="1" customWidth="1"/>
    <col min="13829" max="13829" width="10" style="31" bestFit="1" customWidth="1"/>
    <col min="13830" max="13831" width="7.54296875" style="31" bestFit="1" customWidth="1"/>
    <col min="13832" max="13832" width="4.7265625" style="31" customWidth="1"/>
    <col min="13833" max="13833" width="16.453125" style="31" customWidth="1"/>
    <col min="13834" max="14080" width="11.54296875" style="31"/>
    <col min="14081" max="14081" width="31.7265625" style="31" bestFit="1" customWidth="1"/>
    <col min="14082" max="14082" width="8.453125" style="31" bestFit="1" customWidth="1"/>
    <col min="14083" max="14083" width="10.81640625" style="31" bestFit="1" customWidth="1"/>
    <col min="14084" max="14084" width="10.54296875" style="31" bestFit="1" customWidth="1"/>
    <col min="14085" max="14085" width="10" style="31" bestFit="1" customWidth="1"/>
    <col min="14086" max="14087" width="7.54296875" style="31" bestFit="1" customWidth="1"/>
    <col min="14088" max="14088" width="4.7265625" style="31" customWidth="1"/>
    <col min="14089" max="14089" width="16.453125" style="31" customWidth="1"/>
    <col min="14090" max="14336" width="11.54296875" style="31"/>
    <col min="14337" max="14337" width="31.7265625" style="31" bestFit="1" customWidth="1"/>
    <col min="14338" max="14338" width="8.453125" style="31" bestFit="1" customWidth="1"/>
    <col min="14339" max="14339" width="10.81640625" style="31" bestFit="1" customWidth="1"/>
    <col min="14340" max="14340" width="10.54296875" style="31" bestFit="1" customWidth="1"/>
    <col min="14341" max="14341" width="10" style="31" bestFit="1" customWidth="1"/>
    <col min="14342" max="14343" width="7.54296875" style="31" bestFit="1" customWidth="1"/>
    <col min="14344" max="14344" width="4.7265625" style="31" customWidth="1"/>
    <col min="14345" max="14345" width="16.453125" style="31" customWidth="1"/>
    <col min="14346" max="14592" width="11.54296875" style="31"/>
    <col min="14593" max="14593" width="31.7265625" style="31" bestFit="1" customWidth="1"/>
    <col min="14594" max="14594" width="8.453125" style="31" bestFit="1" customWidth="1"/>
    <col min="14595" max="14595" width="10.81640625" style="31" bestFit="1" customWidth="1"/>
    <col min="14596" max="14596" width="10.54296875" style="31" bestFit="1" customWidth="1"/>
    <col min="14597" max="14597" width="10" style="31" bestFit="1" customWidth="1"/>
    <col min="14598" max="14599" width="7.54296875" style="31" bestFit="1" customWidth="1"/>
    <col min="14600" max="14600" width="4.7265625" style="31" customWidth="1"/>
    <col min="14601" max="14601" width="16.453125" style="31" customWidth="1"/>
    <col min="14602" max="14848" width="11.54296875" style="31"/>
    <col min="14849" max="14849" width="31.7265625" style="31" bestFit="1" customWidth="1"/>
    <col min="14850" max="14850" width="8.453125" style="31" bestFit="1" customWidth="1"/>
    <col min="14851" max="14851" width="10.81640625" style="31" bestFit="1" customWidth="1"/>
    <col min="14852" max="14852" width="10.54296875" style="31" bestFit="1" customWidth="1"/>
    <col min="14853" max="14853" width="10" style="31" bestFit="1" customWidth="1"/>
    <col min="14854" max="14855" width="7.54296875" style="31" bestFit="1" customWidth="1"/>
    <col min="14856" max="14856" width="4.7265625" style="31" customWidth="1"/>
    <col min="14857" max="14857" width="16.453125" style="31" customWidth="1"/>
    <col min="14858" max="15104" width="11.54296875" style="31"/>
    <col min="15105" max="15105" width="31.7265625" style="31" bestFit="1" customWidth="1"/>
    <col min="15106" max="15106" width="8.453125" style="31" bestFit="1" customWidth="1"/>
    <col min="15107" max="15107" width="10.81640625" style="31" bestFit="1" customWidth="1"/>
    <col min="15108" max="15108" width="10.54296875" style="31" bestFit="1" customWidth="1"/>
    <col min="15109" max="15109" width="10" style="31" bestFit="1" customWidth="1"/>
    <col min="15110" max="15111" width="7.54296875" style="31" bestFit="1" customWidth="1"/>
    <col min="15112" max="15112" width="4.7265625" style="31" customWidth="1"/>
    <col min="15113" max="15113" width="16.453125" style="31" customWidth="1"/>
    <col min="15114" max="15360" width="11.54296875" style="31"/>
    <col min="15361" max="15361" width="31.7265625" style="31" bestFit="1" customWidth="1"/>
    <col min="15362" max="15362" width="8.453125" style="31" bestFit="1" customWidth="1"/>
    <col min="15363" max="15363" width="10.81640625" style="31" bestFit="1" customWidth="1"/>
    <col min="15364" max="15364" width="10.54296875" style="31" bestFit="1" customWidth="1"/>
    <col min="15365" max="15365" width="10" style="31" bestFit="1" customWidth="1"/>
    <col min="15366" max="15367" width="7.54296875" style="31" bestFit="1" customWidth="1"/>
    <col min="15368" max="15368" width="4.7265625" style="31" customWidth="1"/>
    <col min="15369" max="15369" width="16.453125" style="31" customWidth="1"/>
    <col min="15370" max="15616" width="11.54296875" style="31"/>
    <col min="15617" max="15617" width="31.7265625" style="31" bestFit="1" customWidth="1"/>
    <col min="15618" max="15618" width="8.453125" style="31" bestFit="1" customWidth="1"/>
    <col min="15619" max="15619" width="10.81640625" style="31" bestFit="1" customWidth="1"/>
    <col min="15620" max="15620" width="10.54296875" style="31" bestFit="1" customWidth="1"/>
    <col min="15621" max="15621" width="10" style="31" bestFit="1" customWidth="1"/>
    <col min="15622" max="15623" width="7.54296875" style="31" bestFit="1" customWidth="1"/>
    <col min="15624" max="15624" width="4.7265625" style="31" customWidth="1"/>
    <col min="15625" max="15625" width="16.453125" style="31" customWidth="1"/>
    <col min="15626" max="15872" width="11.54296875" style="31"/>
    <col min="15873" max="15873" width="31.7265625" style="31" bestFit="1" customWidth="1"/>
    <col min="15874" max="15874" width="8.453125" style="31" bestFit="1" customWidth="1"/>
    <col min="15875" max="15875" width="10.81640625" style="31" bestFit="1" customWidth="1"/>
    <col min="15876" max="15876" width="10.54296875" style="31" bestFit="1" customWidth="1"/>
    <col min="15877" max="15877" width="10" style="31" bestFit="1" customWidth="1"/>
    <col min="15878" max="15879" width="7.54296875" style="31" bestFit="1" customWidth="1"/>
    <col min="15880" max="15880" width="4.7265625" style="31" customWidth="1"/>
    <col min="15881" max="15881" width="16.453125" style="31" customWidth="1"/>
    <col min="15882" max="16128" width="11.54296875" style="31"/>
    <col min="16129" max="16129" width="31.7265625" style="31" bestFit="1" customWidth="1"/>
    <col min="16130" max="16130" width="8.453125" style="31" bestFit="1" customWidth="1"/>
    <col min="16131" max="16131" width="10.81640625" style="31" bestFit="1" customWidth="1"/>
    <col min="16132" max="16132" width="10.54296875" style="31" bestFit="1" customWidth="1"/>
    <col min="16133" max="16133" width="10" style="31" bestFit="1" customWidth="1"/>
    <col min="16134" max="16135" width="7.54296875" style="31" bestFit="1" customWidth="1"/>
    <col min="16136" max="16136" width="4.7265625" style="31" customWidth="1"/>
    <col min="16137" max="16137" width="16.453125" style="31" customWidth="1"/>
    <col min="16138" max="16384" width="11.54296875" style="31"/>
  </cols>
  <sheetData>
    <row r="1" spans="1:11" ht="14">
      <c r="A1" s="30" t="s">
        <v>89</v>
      </c>
      <c r="B1" s="30" t="s">
        <v>90</v>
      </c>
      <c r="C1" s="30" t="s">
        <v>91</v>
      </c>
      <c r="D1" s="30" t="s">
        <v>92</v>
      </c>
      <c r="E1" s="30" t="s">
        <v>93</v>
      </c>
      <c r="F1" s="30" t="s">
        <v>94</v>
      </c>
      <c r="G1" s="30" t="s">
        <v>95</v>
      </c>
    </row>
    <row r="2" spans="1:11">
      <c r="A2" s="31" t="s">
        <v>96</v>
      </c>
      <c r="B2" s="32">
        <v>2.73</v>
      </c>
      <c r="C2" s="32">
        <v>4.6100000000000003</v>
      </c>
      <c r="D2" s="32">
        <v>3.89</v>
      </c>
      <c r="E2" s="32">
        <v>3.79</v>
      </c>
      <c r="F2" s="32">
        <v>3.99</v>
      </c>
      <c r="G2" s="32">
        <v>2</v>
      </c>
      <c r="I2" s="60" t="s">
        <v>97</v>
      </c>
      <c r="J2" s="60"/>
      <c r="K2" s="60"/>
    </row>
    <row r="3" spans="1:11">
      <c r="A3" s="31" t="s">
        <v>98</v>
      </c>
      <c r="B3" s="32">
        <v>2.38</v>
      </c>
      <c r="C3" s="32">
        <v>2.56</v>
      </c>
      <c r="D3" s="32">
        <v>2.66</v>
      </c>
      <c r="E3" s="32">
        <v>2.66</v>
      </c>
      <c r="F3" s="32">
        <v>2.67</v>
      </c>
      <c r="G3" s="32">
        <v>2.66</v>
      </c>
      <c r="I3" s="60"/>
      <c r="J3" s="60"/>
      <c r="K3" s="60"/>
    </row>
    <row r="4" spans="1:11">
      <c r="A4" s="31" t="s">
        <v>99</v>
      </c>
      <c r="B4" s="32">
        <v>5.1100000000000003</v>
      </c>
      <c r="C4" s="32">
        <v>5.86</v>
      </c>
      <c r="D4" s="32">
        <v>6.32</v>
      </c>
      <c r="E4" s="32">
        <v>5.66</v>
      </c>
      <c r="F4" s="32">
        <v>6.99</v>
      </c>
      <c r="G4" s="32">
        <v>3.49</v>
      </c>
      <c r="I4" s="60"/>
      <c r="J4" s="60"/>
      <c r="K4" s="60"/>
    </row>
    <row r="5" spans="1:11">
      <c r="A5" s="31" t="s">
        <v>100</v>
      </c>
      <c r="B5" s="32">
        <v>1.94</v>
      </c>
      <c r="C5" s="32">
        <v>2.65</v>
      </c>
      <c r="D5" s="32">
        <v>2.41</v>
      </c>
      <c r="E5" s="32">
        <v>2.16</v>
      </c>
      <c r="F5" s="32">
        <v>2.25</v>
      </c>
      <c r="G5" s="32">
        <v>2.99</v>
      </c>
      <c r="I5" s="60" t="s">
        <v>101</v>
      </c>
      <c r="J5" s="60"/>
      <c r="K5" s="60"/>
    </row>
    <row r="6" spans="1:11">
      <c r="A6" s="31" t="s">
        <v>102</v>
      </c>
      <c r="B6" s="32">
        <v>12.97</v>
      </c>
      <c r="C6" s="32">
        <v>15.15</v>
      </c>
      <c r="D6" s="32">
        <v>15.52</v>
      </c>
      <c r="E6" s="32">
        <v>14.39</v>
      </c>
      <c r="F6" s="32">
        <v>15.39</v>
      </c>
      <c r="G6" s="32">
        <v>16</v>
      </c>
      <c r="I6" s="60"/>
      <c r="J6" s="60"/>
      <c r="K6" s="60"/>
    </row>
    <row r="7" spans="1:11">
      <c r="A7" s="31" t="s">
        <v>103</v>
      </c>
      <c r="B7" s="32">
        <v>1.25</v>
      </c>
      <c r="C7" s="32">
        <v>2.93</v>
      </c>
      <c r="D7" s="32">
        <v>2.71</v>
      </c>
      <c r="E7" s="32">
        <v>1.42</v>
      </c>
      <c r="F7" s="32">
        <v>2.39</v>
      </c>
      <c r="G7" s="32">
        <v>2.4700000000000002</v>
      </c>
      <c r="I7" s="60"/>
      <c r="J7" s="60"/>
      <c r="K7" s="60"/>
    </row>
    <row r="8" spans="1:11">
      <c r="A8" s="31" t="s">
        <v>104</v>
      </c>
      <c r="B8" s="32">
        <v>3.23</v>
      </c>
      <c r="C8" s="32">
        <v>3.43</v>
      </c>
      <c r="D8" s="32">
        <v>3.94</v>
      </c>
      <c r="E8" s="32">
        <v>3.64</v>
      </c>
      <c r="F8" s="32">
        <v>3.72</v>
      </c>
      <c r="G8" s="32">
        <v>3.76</v>
      </c>
      <c r="I8" s="60" t="s">
        <v>105</v>
      </c>
      <c r="J8" s="60"/>
      <c r="K8" s="60"/>
    </row>
    <row r="9" spans="1:11">
      <c r="A9" s="31" t="s">
        <v>106</v>
      </c>
      <c r="B9" s="32">
        <v>6.89</v>
      </c>
      <c r="C9" s="32">
        <v>7.8</v>
      </c>
      <c r="D9" s="32">
        <v>7.85</v>
      </c>
      <c r="E9" s="32">
        <v>7.49</v>
      </c>
      <c r="F9" s="32">
        <v>7.79</v>
      </c>
      <c r="G9" s="32">
        <v>8.39</v>
      </c>
      <c r="I9" s="60"/>
      <c r="J9" s="60"/>
      <c r="K9" s="60"/>
    </row>
    <row r="10" spans="1:11">
      <c r="A10" s="31" t="s">
        <v>107</v>
      </c>
      <c r="B10" s="32">
        <v>10.82</v>
      </c>
      <c r="C10" s="32">
        <v>11.43</v>
      </c>
      <c r="D10" s="32">
        <v>11.83</v>
      </c>
      <c r="E10" s="32">
        <v>11.9</v>
      </c>
      <c r="F10" s="32">
        <v>15.49</v>
      </c>
      <c r="G10" s="32">
        <v>13.99</v>
      </c>
      <c r="I10" s="60"/>
      <c r="J10" s="60"/>
      <c r="K10" s="60"/>
    </row>
    <row r="11" spans="1:11">
      <c r="A11" s="31" t="s">
        <v>108</v>
      </c>
      <c r="B11" s="32">
        <v>5.66</v>
      </c>
      <c r="C11" s="32">
        <v>6</v>
      </c>
      <c r="D11" s="32">
        <v>5.61</v>
      </c>
      <c r="E11" s="32">
        <v>6.86</v>
      </c>
      <c r="F11" s="32">
        <v>7.89</v>
      </c>
      <c r="G11" s="32">
        <v>8.82</v>
      </c>
    </row>
    <row r="12" spans="1:11">
      <c r="A12" s="31" t="s">
        <v>109</v>
      </c>
      <c r="B12" s="32">
        <v>3.12</v>
      </c>
      <c r="C12" s="32">
        <v>3.3</v>
      </c>
      <c r="D12" s="32">
        <v>3.5</v>
      </c>
      <c r="E12" s="32">
        <v>3.29</v>
      </c>
      <c r="F12" s="32">
        <v>3.54</v>
      </c>
      <c r="G12" s="32">
        <v>3.09</v>
      </c>
    </row>
    <row r="13" spans="1:11">
      <c r="A13" s="31" t="s">
        <v>110</v>
      </c>
      <c r="B13" s="32">
        <v>1.03</v>
      </c>
      <c r="C13" s="32">
        <v>1.17</v>
      </c>
      <c r="D13" s="32">
        <v>1.43</v>
      </c>
      <c r="E13" s="32">
        <v>1.17</v>
      </c>
      <c r="F13" s="32">
        <v>1.19</v>
      </c>
      <c r="G13" s="32">
        <v>1.52</v>
      </c>
    </row>
    <row r="14" spans="1:11">
      <c r="A14" s="31" t="s">
        <v>111</v>
      </c>
      <c r="B14" s="32">
        <v>2.2000000000000002</v>
      </c>
      <c r="C14" s="32">
        <v>2.2999999999999998</v>
      </c>
      <c r="D14" s="32">
        <v>1.88</v>
      </c>
      <c r="E14" s="32">
        <v>2.46</v>
      </c>
      <c r="F14" s="32">
        <v>2.42</v>
      </c>
      <c r="G14" s="32">
        <v>2.6</v>
      </c>
    </row>
    <row r="15" spans="1:11">
      <c r="A15" s="31" t="s">
        <v>112</v>
      </c>
      <c r="B15" s="32">
        <v>2.48</v>
      </c>
      <c r="C15" s="32">
        <v>2.87</v>
      </c>
      <c r="D15" s="32">
        <v>2.72</v>
      </c>
      <c r="E15" s="32">
        <v>2.4900000000000002</v>
      </c>
      <c r="F15" s="32">
        <v>2.86</v>
      </c>
      <c r="G15" s="32">
        <v>2.85</v>
      </c>
    </row>
    <row r="16" spans="1:11">
      <c r="A16" s="31" t="s">
        <v>113</v>
      </c>
      <c r="B16" s="32">
        <v>4.4000000000000004</v>
      </c>
      <c r="C16" s="32">
        <v>4.83</v>
      </c>
      <c r="D16" s="32">
        <v>4.78</v>
      </c>
      <c r="E16" s="32">
        <v>4.7300000000000004</v>
      </c>
      <c r="F16" s="32">
        <v>4.8899999999999997</v>
      </c>
      <c r="G16" s="32">
        <v>4.79</v>
      </c>
    </row>
    <row r="17" spans="1:7">
      <c r="A17" s="31" t="s">
        <v>114</v>
      </c>
      <c r="B17" s="32">
        <v>4.18</v>
      </c>
      <c r="C17" s="32">
        <v>4.8600000000000003</v>
      </c>
      <c r="D17" s="32">
        <v>4.84</v>
      </c>
      <c r="E17" s="32">
        <v>4.8899999999999997</v>
      </c>
      <c r="F17" s="32">
        <v>4.8899999999999997</v>
      </c>
      <c r="G17" s="32">
        <v>5.39</v>
      </c>
    </row>
    <row r="18" spans="1:7">
      <c r="A18" s="31" t="s">
        <v>115</v>
      </c>
      <c r="B18" s="32">
        <v>7.5</v>
      </c>
      <c r="C18" s="32">
        <v>7.49</v>
      </c>
      <c r="D18" s="32">
        <v>5.93</v>
      </c>
      <c r="E18" s="32">
        <v>9.99</v>
      </c>
      <c r="F18" s="32">
        <v>9.99</v>
      </c>
      <c r="G18" s="32">
        <v>8.99</v>
      </c>
    </row>
    <row r="19" spans="1:7">
      <c r="A19" s="31" t="s">
        <v>116</v>
      </c>
      <c r="B19" s="32">
        <v>4.6900000000000004</v>
      </c>
      <c r="C19" s="32">
        <v>5.25</v>
      </c>
      <c r="D19" s="32">
        <v>5.24</v>
      </c>
      <c r="E19" s="32">
        <v>4.9800000000000004</v>
      </c>
      <c r="F19" s="32">
        <v>5.14</v>
      </c>
      <c r="G19" s="32">
        <v>4.62</v>
      </c>
    </row>
    <row r="20" spans="1:7">
      <c r="A20" s="31" t="s">
        <v>117</v>
      </c>
      <c r="B20" s="32">
        <v>6.57</v>
      </c>
      <c r="C20" s="32">
        <v>6.22</v>
      </c>
      <c r="D20" s="32">
        <v>6.99</v>
      </c>
      <c r="E20" s="32">
        <v>6.99</v>
      </c>
      <c r="F20" s="32">
        <v>5.99</v>
      </c>
      <c r="G20" s="32">
        <v>6.99</v>
      </c>
    </row>
    <row r="21" spans="1:7">
      <c r="A21" s="31" t="s">
        <v>118</v>
      </c>
      <c r="B21" s="32">
        <v>7.89</v>
      </c>
      <c r="C21" s="32">
        <v>9.66</v>
      </c>
      <c r="D21" s="32">
        <v>9.42</v>
      </c>
      <c r="E21" s="32">
        <v>9.9</v>
      </c>
      <c r="F21" s="32">
        <v>9.6999999999999993</v>
      </c>
      <c r="G21" s="32">
        <v>8.66</v>
      </c>
    </row>
    <row r="22" spans="1:7">
      <c r="A22" s="31" t="s">
        <v>119</v>
      </c>
      <c r="B22" s="32">
        <v>4.42</v>
      </c>
      <c r="C22" s="32">
        <v>4.2300000000000004</v>
      </c>
      <c r="D22" s="32">
        <v>4.45</v>
      </c>
      <c r="E22" s="32">
        <v>4.17</v>
      </c>
      <c r="F22" s="32">
        <v>4.1900000000000004</v>
      </c>
      <c r="G22" s="32">
        <v>4.1900000000000004</v>
      </c>
    </row>
    <row r="23" spans="1:7">
      <c r="A23" s="31" t="s">
        <v>120</v>
      </c>
      <c r="B23" s="32">
        <v>13.32</v>
      </c>
      <c r="C23" s="32">
        <v>16.739999999999998</v>
      </c>
      <c r="D23" s="32">
        <v>23.61</v>
      </c>
      <c r="E23" s="32">
        <v>18.23</v>
      </c>
      <c r="F23" s="32">
        <v>19.239999999999998</v>
      </c>
      <c r="G23" s="32">
        <v>18.489999999999998</v>
      </c>
    </row>
    <row r="24" spans="1:7">
      <c r="A24" s="31" t="s">
        <v>121</v>
      </c>
      <c r="B24" s="32">
        <v>3.28</v>
      </c>
      <c r="C24" s="32">
        <v>4.59</v>
      </c>
      <c r="D24" s="32">
        <v>5.16</v>
      </c>
      <c r="E24" s="32">
        <v>4.09</v>
      </c>
      <c r="F24" s="32">
        <v>4.99</v>
      </c>
      <c r="G24" s="32">
        <v>4.99</v>
      </c>
    </row>
    <row r="25" spans="1:7">
      <c r="A25" s="31" t="s">
        <v>122</v>
      </c>
      <c r="B25" s="32">
        <v>1.58</v>
      </c>
      <c r="C25" s="32">
        <v>1.48</v>
      </c>
      <c r="D25" s="32">
        <v>1.75</v>
      </c>
      <c r="E25" s="32">
        <v>2.2200000000000002</v>
      </c>
      <c r="F25" s="32">
        <v>1.39</v>
      </c>
      <c r="G25" s="32">
        <v>1.1499999999999999</v>
      </c>
    </row>
    <row r="26" spans="1:7">
      <c r="A26" s="31" t="s">
        <v>123</v>
      </c>
      <c r="B26" s="32">
        <v>18.440000000000001</v>
      </c>
      <c r="C26" s="32">
        <v>18.66</v>
      </c>
      <c r="D26" s="32">
        <v>19.3</v>
      </c>
      <c r="E26" s="32">
        <v>17.57</v>
      </c>
      <c r="F26" s="32">
        <v>21.9</v>
      </c>
      <c r="G26" s="32">
        <v>17.989999999999998</v>
      </c>
    </row>
    <row r="27" spans="1:7">
      <c r="A27" s="31" t="s">
        <v>124</v>
      </c>
      <c r="B27" s="32">
        <v>18.190000000000001</v>
      </c>
      <c r="C27" s="32">
        <v>16.989999999999998</v>
      </c>
      <c r="D27" s="32">
        <v>11.49</v>
      </c>
      <c r="E27" s="32">
        <v>17.899999999999999</v>
      </c>
      <c r="F27" s="32">
        <v>19.989999999999998</v>
      </c>
      <c r="G27" s="32">
        <v>15.99</v>
      </c>
    </row>
    <row r="28" spans="1:7">
      <c r="A28" s="31" t="s">
        <v>125</v>
      </c>
      <c r="B28" s="32">
        <v>12.26</v>
      </c>
      <c r="C28" s="32">
        <v>15.99</v>
      </c>
      <c r="D28" s="32">
        <v>15.96</v>
      </c>
      <c r="E28" s="32">
        <v>17.899999999999999</v>
      </c>
      <c r="F28" s="32">
        <v>12.99</v>
      </c>
      <c r="G28" s="32">
        <v>17.989999999999998</v>
      </c>
    </row>
    <row r="29" spans="1:7">
      <c r="A29" s="31" t="s">
        <v>126</v>
      </c>
      <c r="B29" s="32">
        <v>1.67</v>
      </c>
      <c r="C29" s="32">
        <v>1.76</v>
      </c>
      <c r="D29" s="32">
        <v>1.8</v>
      </c>
      <c r="E29" s="32">
        <v>1.74</v>
      </c>
      <c r="F29" s="32">
        <v>1.79</v>
      </c>
      <c r="G29" s="32">
        <v>1.74</v>
      </c>
    </row>
  </sheetData>
  <mergeCells count="3">
    <mergeCell ref="I2:K4"/>
    <mergeCell ref="I5:K7"/>
    <mergeCell ref="I8:K10"/>
  </mergeCells>
  <conditionalFormatting sqref="B1:G1">
    <cfRule type="cellIs" priority="1" stopIfTrue="1" operator="equal">
      <formula>MAX($D$2:$H$2)</formula>
    </cfRule>
    <cfRule type="cellIs" priority="2" stopIfTrue="1" operator="equal">
      <formula>MIN($D$2:$H$2)</formula>
    </cfRule>
  </conditionalFormatting>
  <conditionalFormatting sqref="G2">
    <cfRule type="cellIs" dxfId="2" priority="3" stopIfTrue="1" operator="lessThan">
      <formula>2.73</formula>
    </cfRule>
  </conditionalFormatting>
  <conditionalFormatting sqref="G6">
    <cfRule type="cellIs" dxfId="1" priority="4" stopIfTrue="1" operator="greaterThan">
      <formula>15</formula>
    </cfRule>
  </conditionalFormatting>
  <conditionalFormatting sqref="G14">
    <cfRule type="cellIs" dxfId="0" priority="5" stopIfTrue="1" operator="greaterThan">
      <formula>2.46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I19" sqref="I19"/>
    </sheetView>
  </sheetViews>
  <sheetFormatPr defaultColWidth="11.54296875" defaultRowHeight="12.5"/>
  <cols>
    <col min="1" max="1" width="31.7265625" style="31" bestFit="1" customWidth="1"/>
    <col min="2" max="2" width="8.453125" style="31" bestFit="1" customWidth="1"/>
    <col min="3" max="3" width="10.81640625" style="31" bestFit="1" customWidth="1"/>
    <col min="4" max="4" width="10.54296875" style="31" bestFit="1" customWidth="1"/>
    <col min="5" max="5" width="10" style="31" bestFit="1" customWidth="1"/>
    <col min="6" max="7" width="7.54296875" style="31" bestFit="1" customWidth="1"/>
    <col min="8" max="8" width="4.26953125" style="31" customWidth="1"/>
    <col min="9" max="9" width="16.453125" style="31" customWidth="1"/>
    <col min="10" max="256" width="11.54296875" style="31"/>
    <col min="257" max="257" width="31.7265625" style="31" bestFit="1" customWidth="1"/>
    <col min="258" max="258" width="8.453125" style="31" bestFit="1" customWidth="1"/>
    <col min="259" max="259" width="10.81640625" style="31" bestFit="1" customWidth="1"/>
    <col min="260" max="260" width="10.54296875" style="31" bestFit="1" customWidth="1"/>
    <col min="261" max="261" width="10" style="31" bestFit="1" customWidth="1"/>
    <col min="262" max="263" width="7.54296875" style="31" bestFit="1" customWidth="1"/>
    <col min="264" max="264" width="4.26953125" style="31" customWidth="1"/>
    <col min="265" max="265" width="16.453125" style="31" customWidth="1"/>
    <col min="266" max="512" width="11.54296875" style="31"/>
    <col min="513" max="513" width="31.7265625" style="31" bestFit="1" customWidth="1"/>
    <col min="514" max="514" width="8.453125" style="31" bestFit="1" customWidth="1"/>
    <col min="515" max="515" width="10.81640625" style="31" bestFit="1" customWidth="1"/>
    <col min="516" max="516" width="10.54296875" style="31" bestFit="1" customWidth="1"/>
    <col min="517" max="517" width="10" style="31" bestFit="1" customWidth="1"/>
    <col min="518" max="519" width="7.54296875" style="31" bestFit="1" customWidth="1"/>
    <col min="520" max="520" width="4.26953125" style="31" customWidth="1"/>
    <col min="521" max="521" width="16.453125" style="31" customWidth="1"/>
    <col min="522" max="768" width="11.54296875" style="31"/>
    <col min="769" max="769" width="31.7265625" style="31" bestFit="1" customWidth="1"/>
    <col min="770" max="770" width="8.453125" style="31" bestFit="1" customWidth="1"/>
    <col min="771" max="771" width="10.81640625" style="31" bestFit="1" customWidth="1"/>
    <col min="772" max="772" width="10.54296875" style="31" bestFit="1" customWidth="1"/>
    <col min="773" max="773" width="10" style="31" bestFit="1" customWidth="1"/>
    <col min="774" max="775" width="7.54296875" style="31" bestFit="1" customWidth="1"/>
    <col min="776" max="776" width="4.26953125" style="31" customWidth="1"/>
    <col min="777" max="777" width="16.453125" style="31" customWidth="1"/>
    <col min="778" max="1024" width="11.54296875" style="31"/>
    <col min="1025" max="1025" width="31.7265625" style="31" bestFit="1" customWidth="1"/>
    <col min="1026" max="1026" width="8.453125" style="31" bestFit="1" customWidth="1"/>
    <col min="1027" max="1027" width="10.81640625" style="31" bestFit="1" customWidth="1"/>
    <col min="1028" max="1028" width="10.54296875" style="31" bestFit="1" customWidth="1"/>
    <col min="1029" max="1029" width="10" style="31" bestFit="1" customWidth="1"/>
    <col min="1030" max="1031" width="7.54296875" style="31" bestFit="1" customWidth="1"/>
    <col min="1032" max="1032" width="4.26953125" style="31" customWidth="1"/>
    <col min="1033" max="1033" width="16.453125" style="31" customWidth="1"/>
    <col min="1034" max="1280" width="11.54296875" style="31"/>
    <col min="1281" max="1281" width="31.7265625" style="31" bestFit="1" customWidth="1"/>
    <col min="1282" max="1282" width="8.453125" style="31" bestFit="1" customWidth="1"/>
    <col min="1283" max="1283" width="10.81640625" style="31" bestFit="1" customWidth="1"/>
    <col min="1284" max="1284" width="10.54296875" style="31" bestFit="1" customWidth="1"/>
    <col min="1285" max="1285" width="10" style="31" bestFit="1" customWidth="1"/>
    <col min="1286" max="1287" width="7.54296875" style="31" bestFit="1" customWidth="1"/>
    <col min="1288" max="1288" width="4.26953125" style="31" customWidth="1"/>
    <col min="1289" max="1289" width="16.453125" style="31" customWidth="1"/>
    <col min="1290" max="1536" width="11.54296875" style="31"/>
    <col min="1537" max="1537" width="31.7265625" style="31" bestFit="1" customWidth="1"/>
    <col min="1538" max="1538" width="8.453125" style="31" bestFit="1" customWidth="1"/>
    <col min="1539" max="1539" width="10.81640625" style="31" bestFit="1" customWidth="1"/>
    <col min="1540" max="1540" width="10.54296875" style="31" bestFit="1" customWidth="1"/>
    <col min="1541" max="1541" width="10" style="31" bestFit="1" customWidth="1"/>
    <col min="1542" max="1543" width="7.54296875" style="31" bestFit="1" customWidth="1"/>
    <col min="1544" max="1544" width="4.26953125" style="31" customWidth="1"/>
    <col min="1545" max="1545" width="16.453125" style="31" customWidth="1"/>
    <col min="1546" max="1792" width="11.54296875" style="31"/>
    <col min="1793" max="1793" width="31.7265625" style="31" bestFit="1" customWidth="1"/>
    <col min="1794" max="1794" width="8.453125" style="31" bestFit="1" customWidth="1"/>
    <col min="1795" max="1795" width="10.81640625" style="31" bestFit="1" customWidth="1"/>
    <col min="1796" max="1796" width="10.54296875" style="31" bestFit="1" customWidth="1"/>
    <col min="1797" max="1797" width="10" style="31" bestFit="1" customWidth="1"/>
    <col min="1798" max="1799" width="7.54296875" style="31" bestFit="1" customWidth="1"/>
    <col min="1800" max="1800" width="4.26953125" style="31" customWidth="1"/>
    <col min="1801" max="1801" width="16.453125" style="31" customWidth="1"/>
    <col min="1802" max="2048" width="11.54296875" style="31"/>
    <col min="2049" max="2049" width="31.7265625" style="31" bestFit="1" customWidth="1"/>
    <col min="2050" max="2050" width="8.453125" style="31" bestFit="1" customWidth="1"/>
    <col min="2051" max="2051" width="10.81640625" style="31" bestFit="1" customWidth="1"/>
    <col min="2052" max="2052" width="10.54296875" style="31" bestFit="1" customWidth="1"/>
    <col min="2053" max="2053" width="10" style="31" bestFit="1" customWidth="1"/>
    <col min="2054" max="2055" width="7.54296875" style="31" bestFit="1" customWidth="1"/>
    <col min="2056" max="2056" width="4.26953125" style="31" customWidth="1"/>
    <col min="2057" max="2057" width="16.453125" style="31" customWidth="1"/>
    <col min="2058" max="2304" width="11.54296875" style="31"/>
    <col min="2305" max="2305" width="31.7265625" style="31" bestFit="1" customWidth="1"/>
    <col min="2306" max="2306" width="8.453125" style="31" bestFit="1" customWidth="1"/>
    <col min="2307" max="2307" width="10.81640625" style="31" bestFit="1" customWidth="1"/>
    <col min="2308" max="2308" width="10.54296875" style="31" bestFit="1" customWidth="1"/>
    <col min="2309" max="2309" width="10" style="31" bestFit="1" customWidth="1"/>
    <col min="2310" max="2311" width="7.54296875" style="31" bestFit="1" customWidth="1"/>
    <col min="2312" max="2312" width="4.26953125" style="31" customWidth="1"/>
    <col min="2313" max="2313" width="16.453125" style="31" customWidth="1"/>
    <col min="2314" max="2560" width="11.54296875" style="31"/>
    <col min="2561" max="2561" width="31.7265625" style="31" bestFit="1" customWidth="1"/>
    <col min="2562" max="2562" width="8.453125" style="31" bestFit="1" customWidth="1"/>
    <col min="2563" max="2563" width="10.81640625" style="31" bestFit="1" customWidth="1"/>
    <col min="2564" max="2564" width="10.54296875" style="31" bestFit="1" customWidth="1"/>
    <col min="2565" max="2565" width="10" style="31" bestFit="1" customWidth="1"/>
    <col min="2566" max="2567" width="7.54296875" style="31" bestFit="1" customWidth="1"/>
    <col min="2568" max="2568" width="4.26953125" style="31" customWidth="1"/>
    <col min="2569" max="2569" width="16.453125" style="31" customWidth="1"/>
    <col min="2570" max="2816" width="11.54296875" style="31"/>
    <col min="2817" max="2817" width="31.7265625" style="31" bestFit="1" customWidth="1"/>
    <col min="2818" max="2818" width="8.453125" style="31" bestFit="1" customWidth="1"/>
    <col min="2819" max="2819" width="10.81640625" style="31" bestFit="1" customWidth="1"/>
    <col min="2820" max="2820" width="10.54296875" style="31" bestFit="1" customWidth="1"/>
    <col min="2821" max="2821" width="10" style="31" bestFit="1" customWidth="1"/>
    <col min="2822" max="2823" width="7.54296875" style="31" bestFit="1" customWidth="1"/>
    <col min="2824" max="2824" width="4.26953125" style="31" customWidth="1"/>
    <col min="2825" max="2825" width="16.453125" style="31" customWidth="1"/>
    <col min="2826" max="3072" width="11.54296875" style="31"/>
    <col min="3073" max="3073" width="31.7265625" style="31" bestFit="1" customWidth="1"/>
    <col min="3074" max="3074" width="8.453125" style="31" bestFit="1" customWidth="1"/>
    <col min="3075" max="3075" width="10.81640625" style="31" bestFit="1" customWidth="1"/>
    <col min="3076" max="3076" width="10.54296875" style="31" bestFit="1" customWidth="1"/>
    <col min="3077" max="3077" width="10" style="31" bestFit="1" customWidth="1"/>
    <col min="3078" max="3079" width="7.54296875" style="31" bestFit="1" customWidth="1"/>
    <col min="3080" max="3080" width="4.26953125" style="31" customWidth="1"/>
    <col min="3081" max="3081" width="16.453125" style="31" customWidth="1"/>
    <col min="3082" max="3328" width="11.54296875" style="31"/>
    <col min="3329" max="3329" width="31.7265625" style="31" bestFit="1" customWidth="1"/>
    <col min="3330" max="3330" width="8.453125" style="31" bestFit="1" customWidth="1"/>
    <col min="3331" max="3331" width="10.81640625" style="31" bestFit="1" customWidth="1"/>
    <col min="3332" max="3332" width="10.54296875" style="31" bestFit="1" customWidth="1"/>
    <col min="3333" max="3333" width="10" style="31" bestFit="1" customWidth="1"/>
    <col min="3334" max="3335" width="7.54296875" style="31" bestFit="1" customWidth="1"/>
    <col min="3336" max="3336" width="4.26953125" style="31" customWidth="1"/>
    <col min="3337" max="3337" width="16.453125" style="31" customWidth="1"/>
    <col min="3338" max="3584" width="11.54296875" style="31"/>
    <col min="3585" max="3585" width="31.7265625" style="31" bestFit="1" customWidth="1"/>
    <col min="3586" max="3586" width="8.453125" style="31" bestFit="1" customWidth="1"/>
    <col min="3587" max="3587" width="10.81640625" style="31" bestFit="1" customWidth="1"/>
    <col min="3588" max="3588" width="10.54296875" style="31" bestFit="1" customWidth="1"/>
    <col min="3589" max="3589" width="10" style="31" bestFit="1" customWidth="1"/>
    <col min="3590" max="3591" width="7.54296875" style="31" bestFit="1" customWidth="1"/>
    <col min="3592" max="3592" width="4.26953125" style="31" customWidth="1"/>
    <col min="3593" max="3593" width="16.453125" style="31" customWidth="1"/>
    <col min="3594" max="3840" width="11.54296875" style="31"/>
    <col min="3841" max="3841" width="31.7265625" style="31" bestFit="1" customWidth="1"/>
    <col min="3842" max="3842" width="8.453125" style="31" bestFit="1" customWidth="1"/>
    <col min="3843" max="3843" width="10.81640625" style="31" bestFit="1" customWidth="1"/>
    <col min="3844" max="3844" width="10.54296875" style="31" bestFit="1" customWidth="1"/>
    <col min="3845" max="3845" width="10" style="31" bestFit="1" customWidth="1"/>
    <col min="3846" max="3847" width="7.54296875" style="31" bestFit="1" customWidth="1"/>
    <col min="3848" max="3848" width="4.26953125" style="31" customWidth="1"/>
    <col min="3849" max="3849" width="16.453125" style="31" customWidth="1"/>
    <col min="3850" max="4096" width="11.54296875" style="31"/>
    <col min="4097" max="4097" width="31.7265625" style="31" bestFit="1" customWidth="1"/>
    <col min="4098" max="4098" width="8.453125" style="31" bestFit="1" customWidth="1"/>
    <col min="4099" max="4099" width="10.81640625" style="31" bestFit="1" customWidth="1"/>
    <col min="4100" max="4100" width="10.54296875" style="31" bestFit="1" customWidth="1"/>
    <col min="4101" max="4101" width="10" style="31" bestFit="1" customWidth="1"/>
    <col min="4102" max="4103" width="7.54296875" style="31" bestFit="1" customWidth="1"/>
    <col min="4104" max="4104" width="4.26953125" style="31" customWidth="1"/>
    <col min="4105" max="4105" width="16.453125" style="31" customWidth="1"/>
    <col min="4106" max="4352" width="11.54296875" style="31"/>
    <col min="4353" max="4353" width="31.7265625" style="31" bestFit="1" customWidth="1"/>
    <col min="4354" max="4354" width="8.453125" style="31" bestFit="1" customWidth="1"/>
    <col min="4355" max="4355" width="10.81640625" style="31" bestFit="1" customWidth="1"/>
    <col min="4356" max="4356" width="10.54296875" style="31" bestFit="1" customWidth="1"/>
    <col min="4357" max="4357" width="10" style="31" bestFit="1" customWidth="1"/>
    <col min="4358" max="4359" width="7.54296875" style="31" bestFit="1" customWidth="1"/>
    <col min="4360" max="4360" width="4.26953125" style="31" customWidth="1"/>
    <col min="4361" max="4361" width="16.453125" style="31" customWidth="1"/>
    <col min="4362" max="4608" width="11.54296875" style="31"/>
    <col min="4609" max="4609" width="31.7265625" style="31" bestFit="1" customWidth="1"/>
    <col min="4610" max="4610" width="8.453125" style="31" bestFit="1" customWidth="1"/>
    <col min="4611" max="4611" width="10.81640625" style="31" bestFit="1" customWidth="1"/>
    <col min="4612" max="4612" width="10.54296875" style="31" bestFit="1" customWidth="1"/>
    <col min="4613" max="4613" width="10" style="31" bestFit="1" customWidth="1"/>
    <col min="4614" max="4615" width="7.54296875" style="31" bestFit="1" customWidth="1"/>
    <col min="4616" max="4616" width="4.26953125" style="31" customWidth="1"/>
    <col min="4617" max="4617" width="16.453125" style="31" customWidth="1"/>
    <col min="4618" max="4864" width="11.54296875" style="31"/>
    <col min="4865" max="4865" width="31.7265625" style="31" bestFit="1" customWidth="1"/>
    <col min="4866" max="4866" width="8.453125" style="31" bestFit="1" customWidth="1"/>
    <col min="4867" max="4867" width="10.81640625" style="31" bestFit="1" customWidth="1"/>
    <col min="4868" max="4868" width="10.54296875" style="31" bestFit="1" customWidth="1"/>
    <col min="4869" max="4869" width="10" style="31" bestFit="1" customWidth="1"/>
    <col min="4870" max="4871" width="7.54296875" style="31" bestFit="1" customWidth="1"/>
    <col min="4872" max="4872" width="4.26953125" style="31" customWidth="1"/>
    <col min="4873" max="4873" width="16.453125" style="31" customWidth="1"/>
    <col min="4874" max="5120" width="11.54296875" style="31"/>
    <col min="5121" max="5121" width="31.7265625" style="31" bestFit="1" customWidth="1"/>
    <col min="5122" max="5122" width="8.453125" style="31" bestFit="1" customWidth="1"/>
    <col min="5123" max="5123" width="10.81640625" style="31" bestFit="1" customWidth="1"/>
    <col min="5124" max="5124" width="10.54296875" style="31" bestFit="1" customWidth="1"/>
    <col min="5125" max="5125" width="10" style="31" bestFit="1" customWidth="1"/>
    <col min="5126" max="5127" width="7.54296875" style="31" bestFit="1" customWidth="1"/>
    <col min="5128" max="5128" width="4.26953125" style="31" customWidth="1"/>
    <col min="5129" max="5129" width="16.453125" style="31" customWidth="1"/>
    <col min="5130" max="5376" width="11.54296875" style="31"/>
    <col min="5377" max="5377" width="31.7265625" style="31" bestFit="1" customWidth="1"/>
    <col min="5378" max="5378" width="8.453125" style="31" bestFit="1" customWidth="1"/>
    <col min="5379" max="5379" width="10.81640625" style="31" bestFit="1" customWidth="1"/>
    <col min="5380" max="5380" width="10.54296875" style="31" bestFit="1" customWidth="1"/>
    <col min="5381" max="5381" width="10" style="31" bestFit="1" customWidth="1"/>
    <col min="5382" max="5383" width="7.54296875" style="31" bestFit="1" customWidth="1"/>
    <col min="5384" max="5384" width="4.26953125" style="31" customWidth="1"/>
    <col min="5385" max="5385" width="16.453125" style="31" customWidth="1"/>
    <col min="5386" max="5632" width="11.54296875" style="31"/>
    <col min="5633" max="5633" width="31.7265625" style="31" bestFit="1" customWidth="1"/>
    <col min="5634" max="5634" width="8.453125" style="31" bestFit="1" customWidth="1"/>
    <col min="5635" max="5635" width="10.81640625" style="31" bestFit="1" customWidth="1"/>
    <col min="5636" max="5636" width="10.54296875" style="31" bestFit="1" customWidth="1"/>
    <col min="5637" max="5637" width="10" style="31" bestFit="1" customWidth="1"/>
    <col min="5638" max="5639" width="7.54296875" style="31" bestFit="1" customWidth="1"/>
    <col min="5640" max="5640" width="4.26953125" style="31" customWidth="1"/>
    <col min="5641" max="5641" width="16.453125" style="31" customWidth="1"/>
    <col min="5642" max="5888" width="11.54296875" style="31"/>
    <col min="5889" max="5889" width="31.7265625" style="31" bestFit="1" customWidth="1"/>
    <col min="5890" max="5890" width="8.453125" style="31" bestFit="1" customWidth="1"/>
    <col min="5891" max="5891" width="10.81640625" style="31" bestFit="1" customWidth="1"/>
    <col min="5892" max="5892" width="10.54296875" style="31" bestFit="1" customWidth="1"/>
    <col min="5893" max="5893" width="10" style="31" bestFit="1" customWidth="1"/>
    <col min="5894" max="5895" width="7.54296875" style="31" bestFit="1" customWidth="1"/>
    <col min="5896" max="5896" width="4.26953125" style="31" customWidth="1"/>
    <col min="5897" max="5897" width="16.453125" style="31" customWidth="1"/>
    <col min="5898" max="6144" width="11.54296875" style="31"/>
    <col min="6145" max="6145" width="31.7265625" style="31" bestFit="1" customWidth="1"/>
    <col min="6146" max="6146" width="8.453125" style="31" bestFit="1" customWidth="1"/>
    <col min="6147" max="6147" width="10.81640625" style="31" bestFit="1" customWidth="1"/>
    <col min="6148" max="6148" width="10.54296875" style="31" bestFit="1" customWidth="1"/>
    <col min="6149" max="6149" width="10" style="31" bestFit="1" customWidth="1"/>
    <col min="6150" max="6151" width="7.54296875" style="31" bestFit="1" customWidth="1"/>
    <col min="6152" max="6152" width="4.26953125" style="31" customWidth="1"/>
    <col min="6153" max="6153" width="16.453125" style="31" customWidth="1"/>
    <col min="6154" max="6400" width="11.54296875" style="31"/>
    <col min="6401" max="6401" width="31.7265625" style="31" bestFit="1" customWidth="1"/>
    <col min="6402" max="6402" width="8.453125" style="31" bestFit="1" customWidth="1"/>
    <col min="6403" max="6403" width="10.81640625" style="31" bestFit="1" customWidth="1"/>
    <col min="6404" max="6404" width="10.54296875" style="31" bestFit="1" customWidth="1"/>
    <col min="6405" max="6405" width="10" style="31" bestFit="1" customWidth="1"/>
    <col min="6406" max="6407" width="7.54296875" style="31" bestFit="1" customWidth="1"/>
    <col min="6408" max="6408" width="4.26953125" style="31" customWidth="1"/>
    <col min="6409" max="6409" width="16.453125" style="31" customWidth="1"/>
    <col min="6410" max="6656" width="11.54296875" style="31"/>
    <col min="6657" max="6657" width="31.7265625" style="31" bestFit="1" customWidth="1"/>
    <col min="6658" max="6658" width="8.453125" style="31" bestFit="1" customWidth="1"/>
    <col min="6659" max="6659" width="10.81640625" style="31" bestFit="1" customWidth="1"/>
    <col min="6660" max="6660" width="10.54296875" style="31" bestFit="1" customWidth="1"/>
    <col min="6661" max="6661" width="10" style="31" bestFit="1" customWidth="1"/>
    <col min="6662" max="6663" width="7.54296875" style="31" bestFit="1" customWidth="1"/>
    <col min="6664" max="6664" width="4.26953125" style="31" customWidth="1"/>
    <col min="6665" max="6665" width="16.453125" style="31" customWidth="1"/>
    <col min="6666" max="6912" width="11.54296875" style="31"/>
    <col min="6913" max="6913" width="31.7265625" style="31" bestFit="1" customWidth="1"/>
    <col min="6914" max="6914" width="8.453125" style="31" bestFit="1" customWidth="1"/>
    <col min="6915" max="6915" width="10.81640625" style="31" bestFit="1" customWidth="1"/>
    <col min="6916" max="6916" width="10.54296875" style="31" bestFit="1" customWidth="1"/>
    <col min="6917" max="6917" width="10" style="31" bestFit="1" customWidth="1"/>
    <col min="6918" max="6919" width="7.54296875" style="31" bestFit="1" customWidth="1"/>
    <col min="6920" max="6920" width="4.26953125" style="31" customWidth="1"/>
    <col min="6921" max="6921" width="16.453125" style="31" customWidth="1"/>
    <col min="6922" max="7168" width="11.54296875" style="31"/>
    <col min="7169" max="7169" width="31.7265625" style="31" bestFit="1" customWidth="1"/>
    <col min="7170" max="7170" width="8.453125" style="31" bestFit="1" customWidth="1"/>
    <col min="7171" max="7171" width="10.81640625" style="31" bestFit="1" customWidth="1"/>
    <col min="7172" max="7172" width="10.54296875" style="31" bestFit="1" customWidth="1"/>
    <col min="7173" max="7173" width="10" style="31" bestFit="1" customWidth="1"/>
    <col min="7174" max="7175" width="7.54296875" style="31" bestFit="1" customWidth="1"/>
    <col min="7176" max="7176" width="4.26953125" style="31" customWidth="1"/>
    <col min="7177" max="7177" width="16.453125" style="31" customWidth="1"/>
    <col min="7178" max="7424" width="11.54296875" style="31"/>
    <col min="7425" max="7425" width="31.7265625" style="31" bestFit="1" customWidth="1"/>
    <col min="7426" max="7426" width="8.453125" style="31" bestFit="1" customWidth="1"/>
    <col min="7427" max="7427" width="10.81640625" style="31" bestFit="1" customWidth="1"/>
    <col min="7428" max="7428" width="10.54296875" style="31" bestFit="1" customWidth="1"/>
    <col min="7429" max="7429" width="10" style="31" bestFit="1" customWidth="1"/>
    <col min="7430" max="7431" width="7.54296875" style="31" bestFit="1" customWidth="1"/>
    <col min="7432" max="7432" width="4.26953125" style="31" customWidth="1"/>
    <col min="7433" max="7433" width="16.453125" style="31" customWidth="1"/>
    <col min="7434" max="7680" width="11.54296875" style="31"/>
    <col min="7681" max="7681" width="31.7265625" style="31" bestFit="1" customWidth="1"/>
    <col min="7682" max="7682" width="8.453125" style="31" bestFit="1" customWidth="1"/>
    <col min="7683" max="7683" width="10.81640625" style="31" bestFit="1" customWidth="1"/>
    <col min="7684" max="7684" width="10.54296875" style="31" bestFit="1" customWidth="1"/>
    <col min="7685" max="7685" width="10" style="31" bestFit="1" customWidth="1"/>
    <col min="7686" max="7687" width="7.54296875" style="31" bestFit="1" customWidth="1"/>
    <col min="7688" max="7688" width="4.26953125" style="31" customWidth="1"/>
    <col min="7689" max="7689" width="16.453125" style="31" customWidth="1"/>
    <col min="7690" max="7936" width="11.54296875" style="31"/>
    <col min="7937" max="7937" width="31.7265625" style="31" bestFit="1" customWidth="1"/>
    <col min="7938" max="7938" width="8.453125" style="31" bestFit="1" customWidth="1"/>
    <col min="7939" max="7939" width="10.81640625" style="31" bestFit="1" customWidth="1"/>
    <col min="7940" max="7940" width="10.54296875" style="31" bestFit="1" customWidth="1"/>
    <col min="7941" max="7941" width="10" style="31" bestFit="1" customWidth="1"/>
    <col min="7942" max="7943" width="7.54296875" style="31" bestFit="1" customWidth="1"/>
    <col min="7944" max="7944" width="4.26953125" style="31" customWidth="1"/>
    <col min="7945" max="7945" width="16.453125" style="31" customWidth="1"/>
    <col min="7946" max="8192" width="11.54296875" style="31"/>
    <col min="8193" max="8193" width="31.7265625" style="31" bestFit="1" customWidth="1"/>
    <col min="8194" max="8194" width="8.453125" style="31" bestFit="1" customWidth="1"/>
    <col min="8195" max="8195" width="10.81640625" style="31" bestFit="1" customWidth="1"/>
    <col min="8196" max="8196" width="10.54296875" style="31" bestFit="1" customWidth="1"/>
    <col min="8197" max="8197" width="10" style="31" bestFit="1" customWidth="1"/>
    <col min="8198" max="8199" width="7.54296875" style="31" bestFit="1" customWidth="1"/>
    <col min="8200" max="8200" width="4.26953125" style="31" customWidth="1"/>
    <col min="8201" max="8201" width="16.453125" style="31" customWidth="1"/>
    <col min="8202" max="8448" width="11.54296875" style="31"/>
    <col min="8449" max="8449" width="31.7265625" style="31" bestFit="1" customWidth="1"/>
    <col min="8450" max="8450" width="8.453125" style="31" bestFit="1" customWidth="1"/>
    <col min="8451" max="8451" width="10.81640625" style="31" bestFit="1" customWidth="1"/>
    <col min="8452" max="8452" width="10.54296875" style="31" bestFit="1" customWidth="1"/>
    <col min="8453" max="8453" width="10" style="31" bestFit="1" customWidth="1"/>
    <col min="8454" max="8455" width="7.54296875" style="31" bestFit="1" customWidth="1"/>
    <col min="8456" max="8456" width="4.26953125" style="31" customWidth="1"/>
    <col min="8457" max="8457" width="16.453125" style="31" customWidth="1"/>
    <col min="8458" max="8704" width="11.54296875" style="31"/>
    <col min="8705" max="8705" width="31.7265625" style="31" bestFit="1" customWidth="1"/>
    <col min="8706" max="8706" width="8.453125" style="31" bestFit="1" customWidth="1"/>
    <col min="8707" max="8707" width="10.81640625" style="31" bestFit="1" customWidth="1"/>
    <col min="8708" max="8708" width="10.54296875" style="31" bestFit="1" customWidth="1"/>
    <col min="8709" max="8709" width="10" style="31" bestFit="1" customWidth="1"/>
    <col min="8710" max="8711" width="7.54296875" style="31" bestFit="1" customWidth="1"/>
    <col min="8712" max="8712" width="4.26953125" style="31" customWidth="1"/>
    <col min="8713" max="8713" width="16.453125" style="31" customWidth="1"/>
    <col min="8714" max="8960" width="11.54296875" style="31"/>
    <col min="8961" max="8961" width="31.7265625" style="31" bestFit="1" customWidth="1"/>
    <col min="8962" max="8962" width="8.453125" style="31" bestFit="1" customWidth="1"/>
    <col min="8963" max="8963" width="10.81640625" style="31" bestFit="1" customWidth="1"/>
    <col min="8964" max="8964" width="10.54296875" style="31" bestFit="1" customWidth="1"/>
    <col min="8965" max="8965" width="10" style="31" bestFit="1" customWidth="1"/>
    <col min="8966" max="8967" width="7.54296875" style="31" bestFit="1" customWidth="1"/>
    <col min="8968" max="8968" width="4.26953125" style="31" customWidth="1"/>
    <col min="8969" max="8969" width="16.453125" style="31" customWidth="1"/>
    <col min="8970" max="9216" width="11.54296875" style="31"/>
    <col min="9217" max="9217" width="31.7265625" style="31" bestFit="1" customWidth="1"/>
    <col min="9218" max="9218" width="8.453125" style="31" bestFit="1" customWidth="1"/>
    <col min="9219" max="9219" width="10.81640625" style="31" bestFit="1" customWidth="1"/>
    <col min="9220" max="9220" width="10.54296875" style="31" bestFit="1" customWidth="1"/>
    <col min="9221" max="9221" width="10" style="31" bestFit="1" customWidth="1"/>
    <col min="9222" max="9223" width="7.54296875" style="31" bestFit="1" customWidth="1"/>
    <col min="9224" max="9224" width="4.26953125" style="31" customWidth="1"/>
    <col min="9225" max="9225" width="16.453125" style="31" customWidth="1"/>
    <col min="9226" max="9472" width="11.54296875" style="31"/>
    <col min="9473" max="9473" width="31.7265625" style="31" bestFit="1" customWidth="1"/>
    <col min="9474" max="9474" width="8.453125" style="31" bestFit="1" customWidth="1"/>
    <col min="9475" max="9475" width="10.81640625" style="31" bestFit="1" customWidth="1"/>
    <col min="9476" max="9476" width="10.54296875" style="31" bestFit="1" customWidth="1"/>
    <col min="9477" max="9477" width="10" style="31" bestFit="1" customWidth="1"/>
    <col min="9478" max="9479" width="7.54296875" style="31" bestFit="1" customWidth="1"/>
    <col min="9480" max="9480" width="4.26953125" style="31" customWidth="1"/>
    <col min="9481" max="9481" width="16.453125" style="31" customWidth="1"/>
    <col min="9482" max="9728" width="11.54296875" style="31"/>
    <col min="9729" max="9729" width="31.7265625" style="31" bestFit="1" customWidth="1"/>
    <col min="9730" max="9730" width="8.453125" style="31" bestFit="1" customWidth="1"/>
    <col min="9731" max="9731" width="10.81640625" style="31" bestFit="1" customWidth="1"/>
    <col min="9732" max="9732" width="10.54296875" style="31" bestFit="1" customWidth="1"/>
    <col min="9733" max="9733" width="10" style="31" bestFit="1" customWidth="1"/>
    <col min="9734" max="9735" width="7.54296875" style="31" bestFit="1" customWidth="1"/>
    <col min="9736" max="9736" width="4.26953125" style="31" customWidth="1"/>
    <col min="9737" max="9737" width="16.453125" style="31" customWidth="1"/>
    <col min="9738" max="9984" width="11.54296875" style="31"/>
    <col min="9985" max="9985" width="31.7265625" style="31" bestFit="1" customWidth="1"/>
    <col min="9986" max="9986" width="8.453125" style="31" bestFit="1" customWidth="1"/>
    <col min="9987" max="9987" width="10.81640625" style="31" bestFit="1" customWidth="1"/>
    <col min="9988" max="9988" width="10.54296875" style="31" bestFit="1" customWidth="1"/>
    <col min="9989" max="9989" width="10" style="31" bestFit="1" customWidth="1"/>
    <col min="9990" max="9991" width="7.54296875" style="31" bestFit="1" customWidth="1"/>
    <col min="9992" max="9992" width="4.26953125" style="31" customWidth="1"/>
    <col min="9993" max="9993" width="16.453125" style="31" customWidth="1"/>
    <col min="9994" max="10240" width="11.54296875" style="31"/>
    <col min="10241" max="10241" width="31.7265625" style="31" bestFit="1" customWidth="1"/>
    <col min="10242" max="10242" width="8.453125" style="31" bestFit="1" customWidth="1"/>
    <col min="10243" max="10243" width="10.81640625" style="31" bestFit="1" customWidth="1"/>
    <col min="10244" max="10244" width="10.54296875" style="31" bestFit="1" customWidth="1"/>
    <col min="10245" max="10245" width="10" style="31" bestFit="1" customWidth="1"/>
    <col min="10246" max="10247" width="7.54296875" style="31" bestFit="1" customWidth="1"/>
    <col min="10248" max="10248" width="4.26953125" style="31" customWidth="1"/>
    <col min="10249" max="10249" width="16.453125" style="31" customWidth="1"/>
    <col min="10250" max="10496" width="11.54296875" style="31"/>
    <col min="10497" max="10497" width="31.7265625" style="31" bestFit="1" customWidth="1"/>
    <col min="10498" max="10498" width="8.453125" style="31" bestFit="1" customWidth="1"/>
    <col min="10499" max="10499" width="10.81640625" style="31" bestFit="1" customWidth="1"/>
    <col min="10500" max="10500" width="10.54296875" style="31" bestFit="1" customWidth="1"/>
    <col min="10501" max="10501" width="10" style="31" bestFit="1" customWidth="1"/>
    <col min="10502" max="10503" width="7.54296875" style="31" bestFit="1" customWidth="1"/>
    <col min="10504" max="10504" width="4.26953125" style="31" customWidth="1"/>
    <col min="10505" max="10505" width="16.453125" style="31" customWidth="1"/>
    <col min="10506" max="10752" width="11.54296875" style="31"/>
    <col min="10753" max="10753" width="31.7265625" style="31" bestFit="1" customWidth="1"/>
    <col min="10754" max="10754" width="8.453125" style="31" bestFit="1" customWidth="1"/>
    <col min="10755" max="10755" width="10.81640625" style="31" bestFit="1" customWidth="1"/>
    <col min="10756" max="10756" width="10.54296875" style="31" bestFit="1" customWidth="1"/>
    <col min="10757" max="10757" width="10" style="31" bestFit="1" customWidth="1"/>
    <col min="10758" max="10759" width="7.54296875" style="31" bestFit="1" customWidth="1"/>
    <col min="10760" max="10760" width="4.26953125" style="31" customWidth="1"/>
    <col min="10761" max="10761" width="16.453125" style="31" customWidth="1"/>
    <col min="10762" max="11008" width="11.54296875" style="31"/>
    <col min="11009" max="11009" width="31.7265625" style="31" bestFit="1" customWidth="1"/>
    <col min="11010" max="11010" width="8.453125" style="31" bestFit="1" customWidth="1"/>
    <col min="11011" max="11011" width="10.81640625" style="31" bestFit="1" customWidth="1"/>
    <col min="11012" max="11012" width="10.54296875" style="31" bestFit="1" customWidth="1"/>
    <col min="11013" max="11013" width="10" style="31" bestFit="1" customWidth="1"/>
    <col min="11014" max="11015" width="7.54296875" style="31" bestFit="1" customWidth="1"/>
    <col min="11016" max="11016" width="4.26953125" style="31" customWidth="1"/>
    <col min="11017" max="11017" width="16.453125" style="31" customWidth="1"/>
    <col min="11018" max="11264" width="11.54296875" style="31"/>
    <col min="11265" max="11265" width="31.7265625" style="31" bestFit="1" customWidth="1"/>
    <col min="11266" max="11266" width="8.453125" style="31" bestFit="1" customWidth="1"/>
    <col min="11267" max="11267" width="10.81640625" style="31" bestFit="1" customWidth="1"/>
    <col min="11268" max="11268" width="10.54296875" style="31" bestFit="1" customWidth="1"/>
    <col min="11269" max="11269" width="10" style="31" bestFit="1" customWidth="1"/>
    <col min="11270" max="11271" width="7.54296875" style="31" bestFit="1" customWidth="1"/>
    <col min="11272" max="11272" width="4.26953125" style="31" customWidth="1"/>
    <col min="11273" max="11273" width="16.453125" style="31" customWidth="1"/>
    <col min="11274" max="11520" width="11.54296875" style="31"/>
    <col min="11521" max="11521" width="31.7265625" style="31" bestFit="1" customWidth="1"/>
    <col min="11522" max="11522" width="8.453125" style="31" bestFit="1" customWidth="1"/>
    <col min="11523" max="11523" width="10.81640625" style="31" bestFit="1" customWidth="1"/>
    <col min="11524" max="11524" width="10.54296875" style="31" bestFit="1" customWidth="1"/>
    <col min="11525" max="11525" width="10" style="31" bestFit="1" customWidth="1"/>
    <col min="11526" max="11527" width="7.54296875" style="31" bestFit="1" customWidth="1"/>
    <col min="11528" max="11528" width="4.26953125" style="31" customWidth="1"/>
    <col min="11529" max="11529" width="16.453125" style="31" customWidth="1"/>
    <col min="11530" max="11776" width="11.54296875" style="31"/>
    <col min="11777" max="11777" width="31.7265625" style="31" bestFit="1" customWidth="1"/>
    <col min="11778" max="11778" width="8.453125" style="31" bestFit="1" customWidth="1"/>
    <col min="11779" max="11779" width="10.81640625" style="31" bestFit="1" customWidth="1"/>
    <col min="11780" max="11780" width="10.54296875" style="31" bestFit="1" customWidth="1"/>
    <col min="11781" max="11781" width="10" style="31" bestFit="1" customWidth="1"/>
    <col min="11782" max="11783" width="7.54296875" style="31" bestFit="1" customWidth="1"/>
    <col min="11784" max="11784" width="4.26953125" style="31" customWidth="1"/>
    <col min="11785" max="11785" width="16.453125" style="31" customWidth="1"/>
    <col min="11786" max="12032" width="11.54296875" style="31"/>
    <col min="12033" max="12033" width="31.7265625" style="31" bestFit="1" customWidth="1"/>
    <col min="12034" max="12034" width="8.453125" style="31" bestFit="1" customWidth="1"/>
    <col min="12035" max="12035" width="10.81640625" style="31" bestFit="1" customWidth="1"/>
    <col min="12036" max="12036" width="10.54296875" style="31" bestFit="1" customWidth="1"/>
    <col min="12037" max="12037" width="10" style="31" bestFit="1" customWidth="1"/>
    <col min="12038" max="12039" width="7.54296875" style="31" bestFit="1" customWidth="1"/>
    <col min="12040" max="12040" width="4.26953125" style="31" customWidth="1"/>
    <col min="12041" max="12041" width="16.453125" style="31" customWidth="1"/>
    <col min="12042" max="12288" width="11.54296875" style="31"/>
    <col min="12289" max="12289" width="31.7265625" style="31" bestFit="1" customWidth="1"/>
    <col min="12290" max="12290" width="8.453125" style="31" bestFit="1" customWidth="1"/>
    <col min="12291" max="12291" width="10.81640625" style="31" bestFit="1" customWidth="1"/>
    <col min="12292" max="12292" width="10.54296875" style="31" bestFit="1" customWidth="1"/>
    <col min="12293" max="12293" width="10" style="31" bestFit="1" customWidth="1"/>
    <col min="12294" max="12295" width="7.54296875" style="31" bestFit="1" customWidth="1"/>
    <col min="12296" max="12296" width="4.26953125" style="31" customWidth="1"/>
    <col min="12297" max="12297" width="16.453125" style="31" customWidth="1"/>
    <col min="12298" max="12544" width="11.54296875" style="31"/>
    <col min="12545" max="12545" width="31.7265625" style="31" bestFit="1" customWidth="1"/>
    <col min="12546" max="12546" width="8.453125" style="31" bestFit="1" customWidth="1"/>
    <col min="12547" max="12547" width="10.81640625" style="31" bestFit="1" customWidth="1"/>
    <col min="12548" max="12548" width="10.54296875" style="31" bestFit="1" customWidth="1"/>
    <col min="12549" max="12549" width="10" style="31" bestFit="1" customWidth="1"/>
    <col min="12550" max="12551" width="7.54296875" style="31" bestFit="1" customWidth="1"/>
    <col min="12552" max="12552" width="4.26953125" style="31" customWidth="1"/>
    <col min="12553" max="12553" width="16.453125" style="31" customWidth="1"/>
    <col min="12554" max="12800" width="11.54296875" style="31"/>
    <col min="12801" max="12801" width="31.7265625" style="31" bestFit="1" customWidth="1"/>
    <col min="12802" max="12802" width="8.453125" style="31" bestFit="1" customWidth="1"/>
    <col min="12803" max="12803" width="10.81640625" style="31" bestFit="1" customWidth="1"/>
    <col min="12804" max="12804" width="10.54296875" style="31" bestFit="1" customWidth="1"/>
    <col min="12805" max="12805" width="10" style="31" bestFit="1" customWidth="1"/>
    <col min="12806" max="12807" width="7.54296875" style="31" bestFit="1" customWidth="1"/>
    <col min="12808" max="12808" width="4.26953125" style="31" customWidth="1"/>
    <col min="12809" max="12809" width="16.453125" style="31" customWidth="1"/>
    <col min="12810" max="13056" width="11.54296875" style="31"/>
    <col min="13057" max="13057" width="31.7265625" style="31" bestFit="1" customWidth="1"/>
    <col min="13058" max="13058" width="8.453125" style="31" bestFit="1" customWidth="1"/>
    <col min="13059" max="13059" width="10.81640625" style="31" bestFit="1" customWidth="1"/>
    <col min="13060" max="13060" width="10.54296875" style="31" bestFit="1" customWidth="1"/>
    <col min="13061" max="13061" width="10" style="31" bestFit="1" customWidth="1"/>
    <col min="13062" max="13063" width="7.54296875" style="31" bestFit="1" customWidth="1"/>
    <col min="13064" max="13064" width="4.26953125" style="31" customWidth="1"/>
    <col min="13065" max="13065" width="16.453125" style="31" customWidth="1"/>
    <col min="13066" max="13312" width="11.54296875" style="31"/>
    <col min="13313" max="13313" width="31.7265625" style="31" bestFit="1" customWidth="1"/>
    <col min="13314" max="13314" width="8.453125" style="31" bestFit="1" customWidth="1"/>
    <col min="13315" max="13315" width="10.81640625" style="31" bestFit="1" customWidth="1"/>
    <col min="13316" max="13316" width="10.54296875" style="31" bestFit="1" customWidth="1"/>
    <col min="13317" max="13317" width="10" style="31" bestFit="1" customWidth="1"/>
    <col min="13318" max="13319" width="7.54296875" style="31" bestFit="1" customWidth="1"/>
    <col min="13320" max="13320" width="4.26953125" style="31" customWidth="1"/>
    <col min="13321" max="13321" width="16.453125" style="31" customWidth="1"/>
    <col min="13322" max="13568" width="11.54296875" style="31"/>
    <col min="13569" max="13569" width="31.7265625" style="31" bestFit="1" customWidth="1"/>
    <col min="13570" max="13570" width="8.453125" style="31" bestFit="1" customWidth="1"/>
    <col min="13571" max="13571" width="10.81640625" style="31" bestFit="1" customWidth="1"/>
    <col min="13572" max="13572" width="10.54296875" style="31" bestFit="1" customWidth="1"/>
    <col min="13573" max="13573" width="10" style="31" bestFit="1" customWidth="1"/>
    <col min="13574" max="13575" width="7.54296875" style="31" bestFit="1" customWidth="1"/>
    <col min="13576" max="13576" width="4.26953125" style="31" customWidth="1"/>
    <col min="13577" max="13577" width="16.453125" style="31" customWidth="1"/>
    <col min="13578" max="13824" width="11.54296875" style="31"/>
    <col min="13825" max="13825" width="31.7265625" style="31" bestFit="1" customWidth="1"/>
    <col min="13826" max="13826" width="8.453125" style="31" bestFit="1" customWidth="1"/>
    <col min="13827" max="13827" width="10.81640625" style="31" bestFit="1" customWidth="1"/>
    <col min="13828" max="13828" width="10.54296875" style="31" bestFit="1" customWidth="1"/>
    <col min="13829" max="13829" width="10" style="31" bestFit="1" customWidth="1"/>
    <col min="13830" max="13831" width="7.54296875" style="31" bestFit="1" customWidth="1"/>
    <col min="13832" max="13832" width="4.26953125" style="31" customWidth="1"/>
    <col min="13833" max="13833" width="16.453125" style="31" customWidth="1"/>
    <col min="13834" max="14080" width="11.54296875" style="31"/>
    <col min="14081" max="14081" width="31.7265625" style="31" bestFit="1" customWidth="1"/>
    <col min="14082" max="14082" width="8.453125" style="31" bestFit="1" customWidth="1"/>
    <col min="14083" max="14083" width="10.81640625" style="31" bestFit="1" customWidth="1"/>
    <col min="14084" max="14084" width="10.54296875" style="31" bestFit="1" customWidth="1"/>
    <col min="14085" max="14085" width="10" style="31" bestFit="1" customWidth="1"/>
    <col min="14086" max="14087" width="7.54296875" style="31" bestFit="1" customWidth="1"/>
    <col min="14088" max="14088" width="4.26953125" style="31" customWidth="1"/>
    <col min="14089" max="14089" width="16.453125" style="31" customWidth="1"/>
    <col min="14090" max="14336" width="11.54296875" style="31"/>
    <col min="14337" max="14337" width="31.7265625" style="31" bestFit="1" customWidth="1"/>
    <col min="14338" max="14338" width="8.453125" style="31" bestFit="1" customWidth="1"/>
    <col min="14339" max="14339" width="10.81640625" style="31" bestFit="1" customWidth="1"/>
    <col min="14340" max="14340" width="10.54296875" style="31" bestFit="1" customWidth="1"/>
    <col min="14341" max="14341" width="10" style="31" bestFit="1" customWidth="1"/>
    <col min="14342" max="14343" width="7.54296875" style="31" bestFit="1" customWidth="1"/>
    <col min="14344" max="14344" width="4.26953125" style="31" customWidth="1"/>
    <col min="14345" max="14345" width="16.453125" style="31" customWidth="1"/>
    <col min="14346" max="14592" width="11.54296875" style="31"/>
    <col min="14593" max="14593" width="31.7265625" style="31" bestFit="1" customWidth="1"/>
    <col min="14594" max="14594" width="8.453125" style="31" bestFit="1" customWidth="1"/>
    <col min="14595" max="14595" width="10.81640625" style="31" bestFit="1" customWidth="1"/>
    <col min="14596" max="14596" width="10.54296875" style="31" bestFit="1" customWidth="1"/>
    <col min="14597" max="14597" width="10" style="31" bestFit="1" customWidth="1"/>
    <col min="14598" max="14599" width="7.54296875" style="31" bestFit="1" customWidth="1"/>
    <col min="14600" max="14600" width="4.26953125" style="31" customWidth="1"/>
    <col min="14601" max="14601" width="16.453125" style="31" customWidth="1"/>
    <col min="14602" max="14848" width="11.54296875" style="31"/>
    <col min="14849" max="14849" width="31.7265625" style="31" bestFit="1" customWidth="1"/>
    <col min="14850" max="14850" width="8.453125" style="31" bestFit="1" customWidth="1"/>
    <col min="14851" max="14851" width="10.81640625" style="31" bestFit="1" customWidth="1"/>
    <col min="14852" max="14852" width="10.54296875" style="31" bestFit="1" customWidth="1"/>
    <col min="14853" max="14853" width="10" style="31" bestFit="1" customWidth="1"/>
    <col min="14854" max="14855" width="7.54296875" style="31" bestFit="1" customWidth="1"/>
    <col min="14856" max="14856" width="4.26953125" style="31" customWidth="1"/>
    <col min="14857" max="14857" width="16.453125" style="31" customWidth="1"/>
    <col min="14858" max="15104" width="11.54296875" style="31"/>
    <col min="15105" max="15105" width="31.7265625" style="31" bestFit="1" customWidth="1"/>
    <col min="15106" max="15106" width="8.453125" style="31" bestFit="1" customWidth="1"/>
    <col min="15107" max="15107" width="10.81640625" style="31" bestFit="1" customWidth="1"/>
    <col min="15108" max="15108" width="10.54296875" style="31" bestFit="1" customWidth="1"/>
    <col min="15109" max="15109" width="10" style="31" bestFit="1" customWidth="1"/>
    <col min="15110" max="15111" width="7.54296875" style="31" bestFit="1" customWidth="1"/>
    <col min="15112" max="15112" width="4.26953125" style="31" customWidth="1"/>
    <col min="15113" max="15113" width="16.453125" style="31" customWidth="1"/>
    <col min="15114" max="15360" width="11.54296875" style="31"/>
    <col min="15361" max="15361" width="31.7265625" style="31" bestFit="1" customWidth="1"/>
    <col min="15362" max="15362" width="8.453125" style="31" bestFit="1" customWidth="1"/>
    <col min="15363" max="15363" width="10.81640625" style="31" bestFit="1" customWidth="1"/>
    <col min="15364" max="15364" width="10.54296875" style="31" bestFit="1" customWidth="1"/>
    <col min="15365" max="15365" width="10" style="31" bestFit="1" customWidth="1"/>
    <col min="15366" max="15367" width="7.54296875" style="31" bestFit="1" customWidth="1"/>
    <col min="15368" max="15368" width="4.26953125" style="31" customWidth="1"/>
    <col min="15369" max="15369" width="16.453125" style="31" customWidth="1"/>
    <col min="15370" max="15616" width="11.54296875" style="31"/>
    <col min="15617" max="15617" width="31.7265625" style="31" bestFit="1" customWidth="1"/>
    <col min="15618" max="15618" width="8.453125" style="31" bestFit="1" customWidth="1"/>
    <col min="15619" max="15619" width="10.81640625" style="31" bestFit="1" customWidth="1"/>
    <col min="15620" max="15620" width="10.54296875" style="31" bestFit="1" customWidth="1"/>
    <col min="15621" max="15621" width="10" style="31" bestFit="1" customWidth="1"/>
    <col min="15622" max="15623" width="7.54296875" style="31" bestFit="1" customWidth="1"/>
    <col min="15624" max="15624" width="4.26953125" style="31" customWidth="1"/>
    <col min="15625" max="15625" width="16.453125" style="31" customWidth="1"/>
    <col min="15626" max="15872" width="11.54296875" style="31"/>
    <col min="15873" max="15873" width="31.7265625" style="31" bestFit="1" customWidth="1"/>
    <col min="15874" max="15874" width="8.453125" style="31" bestFit="1" customWidth="1"/>
    <col min="15875" max="15875" width="10.81640625" style="31" bestFit="1" customWidth="1"/>
    <col min="15876" max="15876" width="10.54296875" style="31" bestFit="1" customWidth="1"/>
    <col min="15877" max="15877" width="10" style="31" bestFit="1" customWidth="1"/>
    <col min="15878" max="15879" width="7.54296875" style="31" bestFit="1" customWidth="1"/>
    <col min="15880" max="15880" width="4.26953125" style="31" customWidth="1"/>
    <col min="15881" max="15881" width="16.453125" style="31" customWidth="1"/>
    <col min="15882" max="16128" width="11.54296875" style="31"/>
    <col min="16129" max="16129" width="31.7265625" style="31" bestFit="1" customWidth="1"/>
    <col min="16130" max="16130" width="8.453125" style="31" bestFit="1" customWidth="1"/>
    <col min="16131" max="16131" width="10.81640625" style="31" bestFit="1" customWidth="1"/>
    <col min="16132" max="16132" width="10.54296875" style="31" bestFit="1" customWidth="1"/>
    <col min="16133" max="16133" width="10" style="31" bestFit="1" customWidth="1"/>
    <col min="16134" max="16135" width="7.54296875" style="31" bestFit="1" customWidth="1"/>
    <col min="16136" max="16136" width="4.26953125" style="31" customWidth="1"/>
    <col min="16137" max="16137" width="16.453125" style="31" customWidth="1"/>
    <col min="16138" max="16384" width="11.54296875" style="31"/>
  </cols>
  <sheetData>
    <row r="1" spans="1:11" ht="14">
      <c r="A1" s="30" t="s">
        <v>89</v>
      </c>
      <c r="B1" s="30" t="s">
        <v>90</v>
      </c>
      <c r="C1" s="30" t="s">
        <v>91</v>
      </c>
      <c r="D1" s="30" t="s">
        <v>92</v>
      </c>
      <c r="E1" s="30" t="s">
        <v>93</v>
      </c>
      <c r="F1" s="30" t="s">
        <v>94</v>
      </c>
      <c r="G1" s="30" t="s">
        <v>95</v>
      </c>
    </row>
    <row r="2" spans="1:11">
      <c r="A2" s="31" t="s">
        <v>96</v>
      </c>
      <c r="B2" s="32">
        <v>2.73</v>
      </c>
      <c r="C2" s="32">
        <v>4.6100000000000003</v>
      </c>
      <c r="D2" s="32">
        <v>3.89</v>
      </c>
      <c r="E2" s="32">
        <v>3.79</v>
      </c>
      <c r="F2" s="32">
        <v>3.99</v>
      </c>
      <c r="G2" s="32">
        <v>3.99</v>
      </c>
      <c r="I2" s="60" t="s">
        <v>127</v>
      </c>
      <c r="J2" s="60"/>
      <c r="K2" s="60"/>
    </row>
    <row r="3" spans="1:11">
      <c r="A3" s="31" t="s">
        <v>98</v>
      </c>
      <c r="B3" s="32">
        <v>2.38</v>
      </c>
      <c r="C3" s="32">
        <v>2.56</v>
      </c>
      <c r="D3" s="32">
        <v>2.66</v>
      </c>
      <c r="E3" s="32">
        <v>2.66</v>
      </c>
      <c r="F3" s="32">
        <v>2.67</v>
      </c>
      <c r="G3" s="32">
        <v>2.66</v>
      </c>
      <c r="I3" s="60"/>
      <c r="J3" s="60"/>
      <c r="K3" s="60"/>
    </row>
    <row r="4" spans="1:11">
      <c r="A4" s="31" t="s">
        <v>99</v>
      </c>
      <c r="B4" s="32">
        <v>5.1100000000000003</v>
      </c>
      <c r="C4" s="32">
        <v>5.86</v>
      </c>
      <c r="D4" s="32">
        <v>6.32</v>
      </c>
      <c r="E4" s="32">
        <v>5.66</v>
      </c>
      <c r="F4" s="32">
        <v>6.99</v>
      </c>
      <c r="G4" s="32">
        <v>3.49</v>
      </c>
      <c r="I4" s="60"/>
      <c r="J4" s="60"/>
      <c r="K4" s="60"/>
    </row>
    <row r="5" spans="1:11">
      <c r="A5" s="31" t="s">
        <v>100</v>
      </c>
      <c r="B5" s="32">
        <v>1.94</v>
      </c>
      <c r="C5" s="32">
        <v>2.65</v>
      </c>
      <c r="D5" s="32">
        <v>2.41</v>
      </c>
      <c r="E5" s="32">
        <v>2.16</v>
      </c>
      <c r="F5" s="32">
        <v>2.25</v>
      </c>
      <c r="G5" s="32">
        <v>2.99</v>
      </c>
      <c r="I5" s="60"/>
      <c r="J5" s="60"/>
      <c r="K5" s="60"/>
    </row>
    <row r="6" spans="1:11">
      <c r="A6" s="31" t="s">
        <v>102</v>
      </c>
      <c r="B6" s="32">
        <v>12.97</v>
      </c>
      <c r="C6" s="32">
        <v>15.15</v>
      </c>
      <c r="D6" s="32">
        <v>15.52</v>
      </c>
      <c r="E6" s="32">
        <v>14.39</v>
      </c>
      <c r="F6" s="32">
        <v>15.39</v>
      </c>
      <c r="G6" s="32">
        <v>14.39</v>
      </c>
      <c r="I6" s="60" t="s">
        <v>128</v>
      </c>
      <c r="J6" s="60"/>
      <c r="K6" s="60"/>
    </row>
    <row r="7" spans="1:11">
      <c r="A7" s="31" t="s">
        <v>103</v>
      </c>
      <c r="B7" s="32">
        <v>1.25</v>
      </c>
      <c r="C7" s="32">
        <v>2.93</v>
      </c>
      <c r="D7" s="32">
        <v>2.71</v>
      </c>
      <c r="E7" s="32">
        <v>1.42</v>
      </c>
      <c r="F7" s="32">
        <v>2.39</v>
      </c>
      <c r="G7" s="32">
        <v>2.4700000000000002</v>
      </c>
      <c r="I7" s="60"/>
      <c r="J7" s="60"/>
      <c r="K7" s="60"/>
    </row>
    <row r="8" spans="1:11">
      <c r="A8" s="31" t="s">
        <v>104</v>
      </c>
      <c r="B8" s="32">
        <v>3.23</v>
      </c>
      <c r="C8" s="32">
        <v>3.43</v>
      </c>
      <c r="D8" s="32">
        <v>3.94</v>
      </c>
      <c r="E8" s="32">
        <v>3.64</v>
      </c>
      <c r="F8" s="32">
        <v>3.72</v>
      </c>
      <c r="G8" s="32">
        <v>3.76</v>
      </c>
      <c r="I8" s="60"/>
      <c r="J8" s="60"/>
      <c r="K8" s="60"/>
    </row>
    <row r="9" spans="1:11">
      <c r="A9" s="31" t="s">
        <v>106</v>
      </c>
      <c r="B9" s="32">
        <v>6.89</v>
      </c>
      <c r="C9" s="32">
        <v>7.8</v>
      </c>
      <c r="D9" s="32">
        <v>7.85</v>
      </c>
      <c r="E9" s="32">
        <v>7.49</v>
      </c>
      <c r="F9" s="32">
        <v>7.79</v>
      </c>
      <c r="G9" s="32">
        <v>8</v>
      </c>
      <c r="I9" s="60"/>
      <c r="J9" s="60"/>
      <c r="K9" s="60"/>
    </row>
    <row r="10" spans="1:11">
      <c r="A10" s="31" t="s">
        <v>107</v>
      </c>
      <c r="B10" s="32">
        <v>10.82</v>
      </c>
      <c r="C10" s="32">
        <v>11.43</v>
      </c>
      <c r="D10" s="32">
        <v>11.83</v>
      </c>
      <c r="E10" s="32">
        <v>11.9</v>
      </c>
      <c r="F10" s="32">
        <v>15.49</v>
      </c>
      <c r="G10" s="32">
        <v>13.99</v>
      </c>
      <c r="I10" s="60" t="s">
        <v>129</v>
      </c>
      <c r="J10" s="60"/>
      <c r="K10" s="60"/>
    </row>
    <row r="11" spans="1:11">
      <c r="A11" s="31" t="s">
        <v>108</v>
      </c>
      <c r="B11" s="32">
        <v>5.66</v>
      </c>
      <c r="C11" s="32">
        <v>6</v>
      </c>
      <c r="D11" s="32">
        <v>5.61</v>
      </c>
      <c r="E11" s="32">
        <v>6.86</v>
      </c>
      <c r="F11" s="32">
        <v>7.89</v>
      </c>
      <c r="G11" s="32">
        <v>8.82</v>
      </c>
      <c r="I11" s="60"/>
      <c r="J11" s="60"/>
      <c r="K11" s="60"/>
    </row>
    <row r="12" spans="1:11">
      <c r="A12" s="31" t="s">
        <v>109</v>
      </c>
      <c r="B12" s="32">
        <v>3.12</v>
      </c>
      <c r="C12" s="32">
        <v>3.3</v>
      </c>
      <c r="D12" s="32">
        <v>3.5</v>
      </c>
      <c r="E12" s="32">
        <v>3.29</v>
      </c>
      <c r="F12" s="32">
        <v>3.54</v>
      </c>
      <c r="G12" s="32">
        <v>3.09</v>
      </c>
      <c r="I12" s="60"/>
      <c r="J12" s="60"/>
      <c r="K12" s="60"/>
    </row>
    <row r="13" spans="1:11">
      <c r="A13" s="31" t="s">
        <v>110</v>
      </c>
      <c r="B13" s="32">
        <v>1.03</v>
      </c>
      <c r="C13" s="32">
        <v>1.17</v>
      </c>
      <c r="D13" s="32">
        <v>1.43</v>
      </c>
      <c r="E13" s="32">
        <v>1.17</v>
      </c>
      <c r="F13" s="32">
        <v>1.19</v>
      </c>
      <c r="G13" s="32">
        <v>1.52</v>
      </c>
      <c r="I13" s="60"/>
      <c r="J13" s="60"/>
      <c r="K13" s="60"/>
    </row>
    <row r="14" spans="1:11">
      <c r="A14" s="31" t="s">
        <v>111</v>
      </c>
      <c r="B14" s="32">
        <v>2.2000000000000002</v>
      </c>
      <c r="C14" s="32">
        <v>2.2999999999999998</v>
      </c>
      <c r="D14" s="32">
        <v>1.88</v>
      </c>
      <c r="E14" s="32">
        <v>2.46</v>
      </c>
      <c r="F14" s="32">
        <v>2.42</v>
      </c>
      <c r="G14" s="32">
        <v>2.16</v>
      </c>
      <c r="I14" s="60"/>
      <c r="J14" s="60"/>
      <c r="K14" s="60"/>
    </row>
    <row r="15" spans="1:11">
      <c r="A15" s="31" t="s">
        <v>112</v>
      </c>
      <c r="B15" s="32">
        <v>2.48</v>
      </c>
      <c r="C15" s="32">
        <v>2.87</v>
      </c>
      <c r="D15" s="32">
        <v>2.72</v>
      </c>
      <c r="E15" s="32">
        <v>2.4900000000000002</v>
      </c>
      <c r="F15" s="32">
        <v>2.86</v>
      </c>
      <c r="G15" s="32">
        <v>2.85</v>
      </c>
    </row>
    <row r="16" spans="1:11">
      <c r="A16" s="31" t="s">
        <v>113</v>
      </c>
      <c r="B16" s="32">
        <v>4.4000000000000004</v>
      </c>
      <c r="C16" s="32">
        <v>4.83</v>
      </c>
      <c r="D16" s="32">
        <v>4.78</v>
      </c>
      <c r="E16" s="32">
        <v>4.7300000000000004</v>
      </c>
      <c r="F16" s="32">
        <v>4.8899999999999997</v>
      </c>
      <c r="G16" s="32">
        <v>4.79</v>
      </c>
    </row>
    <row r="17" spans="1:7">
      <c r="A17" s="31" t="s">
        <v>114</v>
      </c>
      <c r="B17" s="32">
        <v>4.18</v>
      </c>
      <c r="C17" s="32">
        <v>4.8600000000000003</v>
      </c>
      <c r="D17" s="32">
        <v>4.84</v>
      </c>
      <c r="E17" s="32">
        <v>4.8899999999999997</v>
      </c>
      <c r="F17" s="32">
        <v>4.8899999999999997</v>
      </c>
      <c r="G17" s="32">
        <v>5.39</v>
      </c>
    </row>
    <row r="18" spans="1:7">
      <c r="A18" s="31" t="s">
        <v>115</v>
      </c>
      <c r="B18" s="32">
        <v>7.5</v>
      </c>
      <c r="C18" s="32">
        <v>7.49</v>
      </c>
      <c r="D18" s="32">
        <v>5.93</v>
      </c>
      <c r="E18" s="32">
        <v>9.99</v>
      </c>
      <c r="F18" s="32">
        <v>9.99</v>
      </c>
      <c r="G18" s="32">
        <v>8.99</v>
      </c>
    </row>
    <row r="19" spans="1:7">
      <c r="A19" s="31" t="s">
        <v>116</v>
      </c>
      <c r="B19" s="32">
        <v>4.6900000000000004</v>
      </c>
      <c r="C19" s="32">
        <v>5.25</v>
      </c>
      <c r="D19" s="32">
        <v>5.24</v>
      </c>
      <c r="E19" s="32">
        <v>4.9800000000000004</v>
      </c>
      <c r="F19" s="32">
        <v>5.14</v>
      </c>
      <c r="G19" s="32">
        <v>1</v>
      </c>
    </row>
    <row r="20" spans="1:7">
      <c r="A20" s="31" t="s">
        <v>117</v>
      </c>
      <c r="B20" s="32">
        <v>6.57</v>
      </c>
      <c r="C20" s="32">
        <v>6.22</v>
      </c>
      <c r="D20" s="32">
        <v>6.99</v>
      </c>
      <c r="E20" s="32">
        <v>6.99</v>
      </c>
      <c r="F20" s="32">
        <v>5.99</v>
      </c>
      <c r="G20" s="32">
        <v>6.99</v>
      </c>
    </row>
    <row r="21" spans="1:7">
      <c r="A21" s="31" t="s">
        <v>118</v>
      </c>
      <c r="B21" s="32">
        <v>7.89</v>
      </c>
      <c r="C21" s="32">
        <v>9.66</v>
      </c>
      <c r="D21" s="32">
        <v>9.42</v>
      </c>
      <c r="E21" s="32">
        <v>9.9</v>
      </c>
      <c r="F21" s="32">
        <v>9.6999999999999993</v>
      </c>
      <c r="G21" s="32">
        <v>8.66</v>
      </c>
    </row>
    <row r="22" spans="1:7">
      <c r="A22" s="31" t="s">
        <v>119</v>
      </c>
      <c r="B22" s="32">
        <v>4.42</v>
      </c>
      <c r="C22" s="32">
        <v>4.2300000000000004</v>
      </c>
      <c r="D22" s="32">
        <v>4.45</v>
      </c>
      <c r="E22" s="32">
        <v>4.17</v>
      </c>
      <c r="F22" s="32">
        <v>4.1900000000000004</v>
      </c>
      <c r="G22" s="32">
        <v>4.1900000000000004</v>
      </c>
    </row>
    <row r="23" spans="1:7">
      <c r="A23" s="31" t="s">
        <v>120</v>
      </c>
      <c r="B23" s="32">
        <v>13.32</v>
      </c>
      <c r="C23" s="32">
        <v>16.739999999999998</v>
      </c>
      <c r="D23" s="32">
        <v>23.61</v>
      </c>
      <c r="E23" s="32">
        <v>18.23</v>
      </c>
      <c r="F23" s="32">
        <v>19.239999999999998</v>
      </c>
      <c r="G23" s="32">
        <v>18.489999999999998</v>
      </c>
    </row>
    <row r="24" spans="1:7">
      <c r="A24" s="31" t="s">
        <v>121</v>
      </c>
      <c r="B24" s="32">
        <v>3.28</v>
      </c>
      <c r="C24" s="32">
        <v>4.59</v>
      </c>
      <c r="D24" s="32">
        <v>5.16</v>
      </c>
      <c r="E24" s="32">
        <v>4.09</v>
      </c>
      <c r="F24" s="32">
        <v>4.99</v>
      </c>
      <c r="G24" s="32">
        <v>4.99</v>
      </c>
    </row>
    <row r="25" spans="1:7">
      <c r="A25" s="31" t="s">
        <v>122</v>
      </c>
      <c r="B25" s="32">
        <v>1.58</v>
      </c>
      <c r="C25" s="32">
        <v>1.48</v>
      </c>
      <c r="D25" s="32">
        <v>1.75</v>
      </c>
      <c r="E25" s="32">
        <v>2.2200000000000002</v>
      </c>
      <c r="F25" s="32">
        <v>1.39</v>
      </c>
      <c r="G25" s="32">
        <v>1.1499999999999999</v>
      </c>
    </row>
    <row r="26" spans="1:7">
      <c r="A26" s="31" t="s">
        <v>123</v>
      </c>
      <c r="B26" s="32">
        <v>18.440000000000001</v>
      </c>
      <c r="C26" s="32">
        <v>18.66</v>
      </c>
      <c r="D26" s="32">
        <v>19.3</v>
      </c>
      <c r="E26" s="32">
        <v>17.57</v>
      </c>
      <c r="F26" s="32">
        <v>21.9</v>
      </c>
      <c r="G26" s="32">
        <v>17</v>
      </c>
    </row>
    <row r="27" spans="1:7">
      <c r="A27" s="31" t="s">
        <v>124</v>
      </c>
      <c r="B27" s="32">
        <v>18.190000000000001</v>
      </c>
      <c r="C27" s="32">
        <v>16.989999999999998</v>
      </c>
      <c r="D27" s="32">
        <v>11.49</v>
      </c>
      <c r="E27" s="32">
        <v>17.899999999999999</v>
      </c>
      <c r="F27" s="32">
        <v>19.989999999999998</v>
      </c>
      <c r="G27" s="32">
        <v>15.99</v>
      </c>
    </row>
    <row r="28" spans="1:7">
      <c r="A28" s="31" t="s">
        <v>125</v>
      </c>
      <c r="B28" s="32">
        <v>12.26</v>
      </c>
      <c r="C28" s="32">
        <v>15.99</v>
      </c>
      <c r="D28" s="32">
        <v>15.96</v>
      </c>
      <c r="E28" s="32">
        <v>17.899999999999999</v>
      </c>
      <c r="F28" s="32">
        <v>12.99</v>
      </c>
      <c r="G28" s="32">
        <v>17.989999999999998</v>
      </c>
    </row>
    <row r="29" spans="1:7">
      <c r="A29" s="31" t="s">
        <v>126</v>
      </c>
      <c r="B29" s="32">
        <v>1.67</v>
      </c>
      <c r="C29" s="32">
        <v>1.76</v>
      </c>
      <c r="D29" s="32">
        <v>1.8</v>
      </c>
      <c r="E29" s="32">
        <v>1.74</v>
      </c>
      <c r="F29" s="32">
        <v>1.79</v>
      </c>
      <c r="G29" s="32">
        <v>1.74</v>
      </c>
    </row>
  </sheetData>
  <mergeCells count="3">
    <mergeCell ref="I2:K5"/>
    <mergeCell ref="I6:K9"/>
    <mergeCell ref="I10:K14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>
      <selection activeCell="Y8" sqref="Y8"/>
    </sheetView>
  </sheetViews>
  <sheetFormatPr defaultColWidth="9.1796875" defaultRowHeight="12.5"/>
  <cols>
    <col min="1" max="1" width="3.81640625" style="2" customWidth="1"/>
    <col min="2" max="2" width="20.1796875" style="2" customWidth="1"/>
    <col min="3" max="4" width="5.7265625" style="33" bestFit="1" customWidth="1"/>
    <col min="5" max="5" width="3.26953125" style="33" bestFit="1" customWidth="1"/>
    <col min="6" max="7" width="4.54296875" style="2" bestFit="1" customWidth="1"/>
    <col min="8" max="22" width="3.26953125" style="2" bestFit="1" customWidth="1"/>
    <col min="23" max="23" width="9" style="2" customWidth="1"/>
    <col min="24" max="16384" width="9.1796875" style="2"/>
  </cols>
  <sheetData>
    <row r="1" spans="1:25" ht="125">
      <c r="A1" s="38" t="s">
        <v>190</v>
      </c>
      <c r="B1" s="38" t="s">
        <v>189</v>
      </c>
      <c r="C1" s="44" t="s">
        <v>188</v>
      </c>
      <c r="D1" s="44" t="s">
        <v>187</v>
      </c>
      <c r="E1" s="44" t="s">
        <v>186</v>
      </c>
      <c r="F1" s="43" t="s">
        <v>185</v>
      </c>
      <c r="G1" s="43" t="s">
        <v>184</v>
      </c>
      <c r="H1" s="43" t="s">
        <v>183</v>
      </c>
      <c r="I1" s="43" t="s">
        <v>182</v>
      </c>
      <c r="J1" s="43" t="s">
        <v>181</v>
      </c>
      <c r="K1" s="43" t="s">
        <v>180</v>
      </c>
      <c r="L1" s="43" t="s">
        <v>179</v>
      </c>
      <c r="M1" s="43" t="s">
        <v>178</v>
      </c>
      <c r="N1" s="43" t="s">
        <v>177</v>
      </c>
      <c r="O1" s="43" t="s">
        <v>176</v>
      </c>
      <c r="P1" s="43" t="s">
        <v>175</v>
      </c>
      <c r="Q1" s="43" t="s">
        <v>174</v>
      </c>
      <c r="R1" s="43" t="s">
        <v>173</v>
      </c>
      <c r="S1" s="43" t="s">
        <v>172</v>
      </c>
      <c r="T1" s="43" t="s">
        <v>171</v>
      </c>
      <c r="U1" s="43" t="s">
        <v>170</v>
      </c>
      <c r="V1" s="43" t="s">
        <v>169</v>
      </c>
      <c r="W1" s="43" t="s">
        <v>168</v>
      </c>
    </row>
    <row r="2" spans="1:25" ht="13">
      <c r="A2" s="38">
        <v>1</v>
      </c>
      <c r="B2" s="38" t="s">
        <v>167</v>
      </c>
      <c r="C2" s="37">
        <v>14</v>
      </c>
      <c r="D2" s="37">
        <v>102</v>
      </c>
      <c r="E2" s="37">
        <v>0</v>
      </c>
      <c r="F2" s="36" t="s">
        <v>130</v>
      </c>
      <c r="G2" s="36">
        <v>-335</v>
      </c>
      <c r="H2" s="36">
        <v>2</v>
      </c>
      <c r="I2" s="36">
        <v>2</v>
      </c>
      <c r="J2" s="36">
        <v>2</v>
      </c>
      <c r="K2" s="36">
        <v>4</v>
      </c>
      <c r="L2" s="36">
        <v>2</v>
      </c>
      <c r="M2" s="36">
        <v>1</v>
      </c>
      <c r="N2" s="36">
        <v>2</v>
      </c>
      <c r="O2" s="36">
        <v>2</v>
      </c>
      <c r="P2" s="36">
        <v>2</v>
      </c>
      <c r="Q2" s="36">
        <v>3</v>
      </c>
      <c r="R2" s="36">
        <v>2</v>
      </c>
      <c r="S2" s="36">
        <v>4</v>
      </c>
      <c r="T2" s="36">
        <v>4</v>
      </c>
      <c r="U2" s="36">
        <v>4</v>
      </c>
      <c r="V2" s="35">
        <v>6</v>
      </c>
      <c r="W2" s="34">
        <f t="shared" ref="W2:W31" si="0">AVERAGE(H2:U2)</f>
        <v>2.5714285714285716</v>
      </c>
    </row>
    <row r="3" spans="1:25" ht="13">
      <c r="A3" s="38">
        <v>2</v>
      </c>
      <c r="B3" s="38" t="s">
        <v>166</v>
      </c>
      <c r="C3" s="37">
        <v>18</v>
      </c>
      <c r="D3" s="37">
        <v>0</v>
      </c>
      <c r="E3" s="37">
        <v>0</v>
      </c>
      <c r="F3" s="36" t="s">
        <v>134</v>
      </c>
      <c r="G3" s="36">
        <v>270</v>
      </c>
      <c r="H3" s="36">
        <v>3</v>
      </c>
      <c r="I3" s="36">
        <v>4</v>
      </c>
      <c r="J3" s="36">
        <v>4</v>
      </c>
      <c r="K3" s="36">
        <v>3</v>
      </c>
      <c r="L3" s="36">
        <v>5</v>
      </c>
      <c r="M3" s="36">
        <v>4</v>
      </c>
      <c r="N3" s="36">
        <v>5</v>
      </c>
      <c r="O3" s="36">
        <v>4</v>
      </c>
      <c r="P3" s="36">
        <v>4</v>
      </c>
      <c r="Q3" s="36">
        <v>5</v>
      </c>
      <c r="R3" s="36">
        <v>5</v>
      </c>
      <c r="S3" s="36">
        <v>4</v>
      </c>
      <c r="T3" s="36">
        <v>5</v>
      </c>
      <c r="U3" s="36">
        <v>5</v>
      </c>
      <c r="V3" s="35">
        <v>5</v>
      </c>
      <c r="W3" s="34">
        <f t="shared" si="0"/>
        <v>4.2857142857142856</v>
      </c>
      <c r="X3" s="42"/>
      <c r="Y3" s="41" t="s">
        <v>165</v>
      </c>
    </row>
    <row r="4" spans="1:25" ht="13">
      <c r="A4" s="38">
        <v>3</v>
      </c>
      <c r="B4" s="38" t="s">
        <v>164</v>
      </c>
      <c r="C4" s="37">
        <v>34</v>
      </c>
      <c r="D4" s="37">
        <v>0</v>
      </c>
      <c r="E4" s="37">
        <v>0</v>
      </c>
      <c r="F4" s="36" t="s">
        <v>132</v>
      </c>
      <c r="G4" s="36">
        <v>25</v>
      </c>
      <c r="H4" s="36">
        <v>3</v>
      </c>
      <c r="I4" s="36">
        <v>3</v>
      </c>
      <c r="J4" s="36">
        <v>4</v>
      </c>
      <c r="K4" s="36">
        <v>3</v>
      </c>
      <c r="L4" s="36">
        <v>3</v>
      </c>
      <c r="M4" s="36">
        <v>3</v>
      </c>
      <c r="N4" s="36">
        <v>3</v>
      </c>
      <c r="O4" s="36">
        <v>4</v>
      </c>
      <c r="P4" s="36">
        <v>3</v>
      </c>
      <c r="Q4" s="36">
        <v>4</v>
      </c>
      <c r="R4" s="36">
        <v>4</v>
      </c>
      <c r="S4" s="36">
        <v>4</v>
      </c>
      <c r="T4" s="36">
        <v>5</v>
      </c>
      <c r="U4" s="36">
        <v>5</v>
      </c>
      <c r="V4" s="35">
        <v>4</v>
      </c>
      <c r="W4" s="34">
        <f t="shared" si="0"/>
        <v>3.6428571428571428</v>
      </c>
      <c r="Y4" s="2" t="s">
        <v>163</v>
      </c>
    </row>
    <row r="5" spans="1:25" ht="13">
      <c r="A5" s="38">
        <v>4</v>
      </c>
      <c r="B5" s="38" t="s">
        <v>162</v>
      </c>
      <c r="C5" s="37">
        <v>23</v>
      </c>
      <c r="D5" s="37">
        <v>30</v>
      </c>
      <c r="E5" s="37">
        <v>0</v>
      </c>
      <c r="F5" s="36" t="s">
        <v>130</v>
      </c>
      <c r="G5" s="36">
        <v>-320</v>
      </c>
      <c r="H5" s="36">
        <v>2</v>
      </c>
      <c r="I5" s="36">
        <v>2</v>
      </c>
      <c r="J5" s="36">
        <v>2</v>
      </c>
      <c r="K5" s="36">
        <v>4</v>
      </c>
      <c r="L5" s="36">
        <v>2</v>
      </c>
      <c r="M5" s="36">
        <v>2</v>
      </c>
      <c r="N5" s="36">
        <v>3</v>
      </c>
      <c r="O5" s="36">
        <v>2</v>
      </c>
      <c r="P5" s="36">
        <v>3</v>
      </c>
      <c r="Q5" s="36">
        <v>4</v>
      </c>
      <c r="R5" s="36">
        <v>3</v>
      </c>
      <c r="S5" s="36">
        <v>3</v>
      </c>
      <c r="T5" s="36">
        <v>4</v>
      </c>
      <c r="U5" s="36">
        <v>4</v>
      </c>
      <c r="V5" s="35">
        <v>5</v>
      </c>
      <c r="W5" s="34">
        <f t="shared" si="0"/>
        <v>2.8571428571428572</v>
      </c>
      <c r="Y5" s="2" t="s">
        <v>161</v>
      </c>
    </row>
    <row r="6" spans="1:25" ht="13">
      <c r="A6" s="38">
        <v>5</v>
      </c>
      <c r="B6" s="38" t="s">
        <v>160</v>
      </c>
      <c r="C6" s="37">
        <v>61</v>
      </c>
      <c r="D6" s="37">
        <v>0</v>
      </c>
      <c r="E6" s="37">
        <v>0</v>
      </c>
      <c r="F6" s="36" t="s">
        <v>134</v>
      </c>
      <c r="G6" s="36">
        <v>280</v>
      </c>
      <c r="H6" s="36">
        <v>3</v>
      </c>
      <c r="I6" s="36">
        <v>4</v>
      </c>
      <c r="J6" s="36">
        <v>4</v>
      </c>
      <c r="K6" s="36">
        <v>4</v>
      </c>
      <c r="L6" s="36">
        <v>4</v>
      </c>
      <c r="M6" s="36">
        <v>3</v>
      </c>
      <c r="N6" s="36">
        <v>4</v>
      </c>
      <c r="O6" s="36">
        <v>4</v>
      </c>
      <c r="P6" s="36">
        <v>5</v>
      </c>
      <c r="Q6" s="36">
        <v>5</v>
      </c>
      <c r="R6" s="36">
        <v>5</v>
      </c>
      <c r="S6" s="36">
        <v>5</v>
      </c>
      <c r="T6" s="36">
        <v>5</v>
      </c>
      <c r="U6" s="36">
        <v>5</v>
      </c>
      <c r="V6" s="35">
        <v>5</v>
      </c>
      <c r="W6" s="34">
        <f t="shared" si="0"/>
        <v>4.2857142857142856</v>
      </c>
    </row>
    <row r="7" spans="1:25" ht="13">
      <c r="A7" s="38">
        <v>6</v>
      </c>
      <c r="B7" s="38" t="s">
        <v>159</v>
      </c>
      <c r="C7" s="37">
        <v>0</v>
      </c>
      <c r="D7" s="37">
        <v>72</v>
      </c>
      <c r="E7" s="37">
        <v>0</v>
      </c>
      <c r="F7" s="36" t="s">
        <v>130</v>
      </c>
      <c r="G7" s="36">
        <v>-265</v>
      </c>
      <c r="H7" s="36">
        <v>1</v>
      </c>
      <c r="I7" s="36">
        <v>2</v>
      </c>
      <c r="J7" s="36">
        <v>2</v>
      </c>
      <c r="K7" s="36">
        <v>3</v>
      </c>
      <c r="L7" s="36">
        <v>2</v>
      </c>
      <c r="M7" s="36">
        <v>1</v>
      </c>
      <c r="N7" s="36">
        <v>2</v>
      </c>
      <c r="O7" s="36">
        <v>2</v>
      </c>
      <c r="P7" s="36">
        <v>2</v>
      </c>
      <c r="Q7" s="36">
        <v>3</v>
      </c>
      <c r="R7" s="36">
        <v>3</v>
      </c>
      <c r="S7" s="36">
        <v>4</v>
      </c>
      <c r="T7" s="36">
        <v>5</v>
      </c>
      <c r="U7" s="36">
        <v>4</v>
      </c>
      <c r="V7" s="35">
        <v>2</v>
      </c>
      <c r="W7" s="34">
        <f t="shared" si="0"/>
        <v>2.5714285714285716</v>
      </c>
      <c r="X7" s="40"/>
      <c r="Y7" s="2" t="s">
        <v>158</v>
      </c>
    </row>
    <row r="8" spans="1:25" ht="13">
      <c r="A8" s="38">
        <v>7</v>
      </c>
      <c r="B8" s="38" t="s">
        <v>157</v>
      </c>
      <c r="C8" s="37">
        <v>18</v>
      </c>
      <c r="D8" s="37">
        <v>0</v>
      </c>
      <c r="E8" s="37">
        <v>0</v>
      </c>
      <c r="F8" s="36" t="s">
        <v>134</v>
      </c>
      <c r="G8" s="36">
        <v>215</v>
      </c>
      <c r="H8" s="36">
        <v>4</v>
      </c>
      <c r="I8" s="36">
        <v>5</v>
      </c>
      <c r="J8" s="36">
        <v>5</v>
      </c>
      <c r="K8" s="36">
        <v>3</v>
      </c>
      <c r="L8" s="36">
        <v>5</v>
      </c>
      <c r="M8" s="36">
        <v>4</v>
      </c>
      <c r="N8" s="36">
        <v>4</v>
      </c>
      <c r="O8" s="36">
        <v>4</v>
      </c>
      <c r="P8" s="36">
        <v>5</v>
      </c>
      <c r="Q8" s="36">
        <v>5</v>
      </c>
      <c r="R8" s="36">
        <v>4</v>
      </c>
      <c r="S8" s="36">
        <v>4</v>
      </c>
      <c r="T8" s="36">
        <v>5</v>
      </c>
      <c r="U8" s="36">
        <v>5</v>
      </c>
      <c r="V8" s="35">
        <v>4</v>
      </c>
      <c r="W8" s="34">
        <f t="shared" si="0"/>
        <v>4.4285714285714288</v>
      </c>
      <c r="Y8" s="39">
        <v>4</v>
      </c>
    </row>
    <row r="9" spans="1:25" ht="13">
      <c r="A9" s="38">
        <v>8</v>
      </c>
      <c r="B9" s="38" t="s">
        <v>156</v>
      </c>
      <c r="C9" s="37">
        <v>6</v>
      </c>
      <c r="D9" s="37">
        <v>0</v>
      </c>
      <c r="E9" s="37">
        <v>0</v>
      </c>
      <c r="F9" s="36" t="s">
        <v>130</v>
      </c>
      <c r="G9" s="36">
        <v>-155</v>
      </c>
      <c r="H9" s="36">
        <v>2</v>
      </c>
      <c r="I9" s="36">
        <v>3</v>
      </c>
      <c r="J9" s="36">
        <v>3</v>
      </c>
      <c r="K9" s="36">
        <v>2</v>
      </c>
      <c r="L9" s="36">
        <v>3</v>
      </c>
      <c r="M9" s="36">
        <v>2</v>
      </c>
      <c r="N9" s="36">
        <v>3</v>
      </c>
      <c r="O9" s="36">
        <v>3</v>
      </c>
      <c r="P9" s="36">
        <v>3</v>
      </c>
      <c r="Q9" s="36">
        <v>3</v>
      </c>
      <c r="R9" s="36">
        <v>4</v>
      </c>
      <c r="S9" s="36">
        <v>2</v>
      </c>
      <c r="T9" s="36">
        <v>4</v>
      </c>
      <c r="U9" s="36">
        <v>5</v>
      </c>
      <c r="V9" s="35">
        <v>3</v>
      </c>
      <c r="W9" s="34">
        <f t="shared" si="0"/>
        <v>3</v>
      </c>
    </row>
    <row r="10" spans="1:25" ht="13">
      <c r="A10" s="38">
        <v>9</v>
      </c>
      <c r="B10" s="38" t="s">
        <v>155</v>
      </c>
      <c r="C10" s="37">
        <v>24</v>
      </c>
      <c r="D10" s="37">
        <v>12</v>
      </c>
      <c r="E10" s="37">
        <v>0</v>
      </c>
      <c r="F10" s="36" t="s">
        <v>134</v>
      </c>
      <c r="G10" s="36">
        <v>180</v>
      </c>
      <c r="H10" s="36">
        <v>6</v>
      </c>
      <c r="I10" s="36">
        <v>6</v>
      </c>
      <c r="J10" s="36">
        <v>6</v>
      </c>
      <c r="K10" s="36">
        <v>4</v>
      </c>
      <c r="L10" s="36">
        <v>3</v>
      </c>
      <c r="M10" s="36">
        <v>3</v>
      </c>
      <c r="N10" s="36">
        <v>3</v>
      </c>
      <c r="O10" s="36">
        <v>2</v>
      </c>
      <c r="P10" s="36">
        <v>3</v>
      </c>
      <c r="Q10" s="36">
        <v>6</v>
      </c>
      <c r="R10" s="36">
        <v>6</v>
      </c>
      <c r="S10" s="36">
        <v>6</v>
      </c>
      <c r="T10" s="36">
        <v>6</v>
      </c>
      <c r="U10" s="36">
        <v>5</v>
      </c>
      <c r="V10" s="35">
        <v>4</v>
      </c>
      <c r="W10" s="34">
        <f t="shared" si="0"/>
        <v>4.6428571428571432</v>
      </c>
    </row>
    <row r="11" spans="1:25" ht="13">
      <c r="A11" s="38">
        <v>10</v>
      </c>
      <c r="B11" s="38" t="s">
        <v>154</v>
      </c>
      <c r="C11" s="37">
        <v>24</v>
      </c>
      <c r="D11" s="37">
        <v>0</v>
      </c>
      <c r="E11" s="37">
        <v>0</v>
      </c>
      <c r="F11" s="36" t="s">
        <v>134</v>
      </c>
      <c r="G11" s="36">
        <v>210</v>
      </c>
      <c r="H11" s="36">
        <v>3</v>
      </c>
      <c r="I11" s="36">
        <v>3</v>
      </c>
      <c r="J11" s="36">
        <v>4</v>
      </c>
      <c r="K11" s="36">
        <v>3</v>
      </c>
      <c r="L11" s="36">
        <v>2</v>
      </c>
      <c r="M11" s="36">
        <v>3</v>
      </c>
      <c r="N11" s="36">
        <v>2</v>
      </c>
      <c r="O11" s="36">
        <v>3</v>
      </c>
      <c r="P11" s="36">
        <v>3</v>
      </c>
      <c r="Q11" s="36">
        <v>3</v>
      </c>
      <c r="R11" s="36">
        <v>3</v>
      </c>
      <c r="S11" s="36">
        <v>4</v>
      </c>
      <c r="T11" s="36">
        <v>5</v>
      </c>
      <c r="U11" s="36">
        <v>5</v>
      </c>
      <c r="V11" s="35">
        <v>4</v>
      </c>
      <c r="W11" s="34">
        <f t="shared" si="0"/>
        <v>3.2857142857142856</v>
      </c>
    </row>
    <row r="12" spans="1:25" ht="13">
      <c r="A12" s="38">
        <v>11</v>
      </c>
      <c r="B12" s="38" t="s">
        <v>153</v>
      </c>
      <c r="C12" s="37">
        <v>6</v>
      </c>
      <c r="D12" s="37">
        <v>0</v>
      </c>
      <c r="E12" s="37">
        <v>0</v>
      </c>
      <c r="F12" s="36" t="s">
        <v>130</v>
      </c>
      <c r="G12" s="36">
        <v>-320</v>
      </c>
      <c r="H12" s="36">
        <v>2</v>
      </c>
      <c r="I12" s="36">
        <v>2</v>
      </c>
      <c r="J12" s="36">
        <v>2</v>
      </c>
      <c r="K12" s="36">
        <v>3</v>
      </c>
      <c r="L12" s="36">
        <v>2</v>
      </c>
      <c r="M12" s="36">
        <v>2</v>
      </c>
      <c r="N12" s="36">
        <v>2</v>
      </c>
      <c r="O12" s="36">
        <v>3</v>
      </c>
      <c r="P12" s="36">
        <v>2</v>
      </c>
      <c r="Q12" s="36">
        <v>2</v>
      </c>
      <c r="R12" s="36">
        <v>3</v>
      </c>
      <c r="S12" s="36">
        <v>3</v>
      </c>
      <c r="T12" s="36">
        <v>3</v>
      </c>
      <c r="U12" s="36">
        <v>5</v>
      </c>
      <c r="V12" s="35">
        <v>3</v>
      </c>
      <c r="W12" s="34">
        <f t="shared" si="0"/>
        <v>2.5714285714285716</v>
      </c>
    </row>
    <row r="13" spans="1:25" ht="13">
      <c r="A13" s="38">
        <v>12</v>
      </c>
      <c r="B13" s="38" t="s">
        <v>152</v>
      </c>
      <c r="C13" s="37">
        <v>0</v>
      </c>
      <c r="D13" s="37">
        <v>24</v>
      </c>
      <c r="E13" s="37">
        <v>0</v>
      </c>
      <c r="F13" s="36" t="s">
        <v>130</v>
      </c>
      <c r="G13" s="36">
        <v>-620</v>
      </c>
      <c r="H13" s="36">
        <v>5</v>
      </c>
      <c r="I13" s="36">
        <v>5</v>
      </c>
      <c r="J13" s="36">
        <v>5</v>
      </c>
      <c r="K13" s="36">
        <v>5</v>
      </c>
      <c r="L13" s="36">
        <v>5</v>
      </c>
      <c r="M13" s="36">
        <v>5</v>
      </c>
      <c r="N13" s="36">
        <v>5</v>
      </c>
      <c r="O13" s="36">
        <v>5</v>
      </c>
      <c r="P13" s="36">
        <v>2</v>
      </c>
      <c r="Q13" s="36">
        <v>3</v>
      </c>
      <c r="R13" s="36">
        <v>2</v>
      </c>
      <c r="S13" s="36">
        <v>3</v>
      </c>
      <c r="T13" s="36">
        <v>2</v>
      </c>
      <c r="U13" s="36">
        <v>5</v>
      </c>
      <c r="V13" s="35">
        <v>6</v>
      </c>
      <c r="W13" s="34">
        <f t="shared" si="0"/>
        <v>4.0714285714285712</v>
      </c>
    </row>
    <row r="14" spans="1:25" ht="13">
      <c r="A14" s="38">
        <v>13</v>
      </c>
      <c r="B14" s="38" t="s">
        <v>151</v>
      </c>
      <c r="C14" s="37">
        <v>18</v>
      </c>
      <c r="D14" s="37">
        <v>0</v>
      </c>
      <c r="E14" s="37">
        <v>0</v>
      </c>
      <c r="F14" s="36" t="s">
        <v>130</v>
      </c>
      <c r="G14" s="36">
        <v>-165</v>
      </c>
      <c r="H14" s="36">
        <v>1</v>
      </c>
      <c r="I14" s="36">
        <v>2</v>
      </c>
      <c r="J14" s="36">
        <v>2</v>
      </c>
      <c r="K14" s="36">
        <v>2</v>
      </c>
      <c r="L14" s="36">
        <v>2</v>
      </c>
      <c r="M14" s="36">
        <v>2</v>
      </c>
      <c r="N14" s="36">
        <v>5</v>
      </c>
      <c r="O14" s="36">
        <v>2</v>
      </c>
      <c r="P14" s="36">
        <v>2</v>
      </c>
      <c r="Q14" s="36">
        <v>2</v>
      </c>
      <c r="R14" s="36">
        <v>3</v>
      </c>
      <c r="S14" s="36">
        <v>3</v>
      </c>
      <c r="T14" s="36">
        <v>4</v>
      </c>
      <c r="U14" s="36">
        <v>5</v>
      </c>
      <c r="V14" s="35">
        <v>6</v>
      </c>
      <c r="W14" s="34">
        <f t="shared" si="0"/>
        <v>2.6428571428571428</v>
      </c>
    </row>
    <row r="15" spans="1:25" ht="13">
      <c r="A15" s="38">
        <v>14</v>
      </c>
      <c r="B15" s="38" t="s">
        <v>150</v>
      </c>
      <c r="C15" s="37">
        <v>0</v>
      </c>
      <c r="D15" s="37">
        <v>0</v>
      </c>
      <c r="E15" s="37">
        <v>0</v>
      </c>
      <c r="F15" s="36" t="s">
        <v>130</v>
      </c>
      <c r="G15" s="36">
        <v>-60</v>
      </c>
      <c r="H15" s="36">
        <v>3</v>
      </c>
      <c r="I15" s="36">
        <v>2</v>
      </c>
      <c r="J15" s="36">
        <v>3</v>
      </c>
      <c r="K15" s="36">
        <v>3</v>
      </c>
      <c r="L15" s="36">
        <v>2</v>
      </c>
      <c r="M15" s="36">
        <v>2</v>
      </c>
      <c r="N15" s="36">
        <v>5</v>
      </c>
      <c r="O15" s="36">
        <v>2</v>
      </c>
      <c r="P15" s="36">
        <v>2</v>
      </c>
      <c r="Q15" s="36">
        <v>3</v>
      </c>
      <c r="R15" s="36">
        <v>3</v>
      </c>
      <c r="S15" s="36">
        <v>3</v>
      </c>
      <c r="T15" s="36">
        <v>4</v>
      </c>
      <c r="U15" s="36">
        <v>5</v>
      </c>
      <c r="V15" s="35">
        <v>4</v>
      </c>
      <c r="W15" s="34">
        <f t="shared" si="0"/>
        <v>3</v>
      </c>
    </row>
    <row r="16" spans="1:25" ht="13">
      <c r="A16" s="38">
        <v>15</v>
      </c>
      <c r="B16" s="38" t="s">
        <v>149</v>
      </c>
      <c r="C16" s="37">
        <v>7</v>
      </c>
      <c r="D16" s="37">
        <v>6</v>
      </c>
      <c r="E16" s="37">
        <v>0</v>
      </c>
      <c r="F16" s="36" t="s">
        <v>134</v>
      </c>
      <c r="G16" s="36">
        <v>155</v>
      </c>
      <c r="H16" s="36">
        <v>3</v>
      </c>
      <c r="I16" s="36">
        <v>3</v>
      </c>
      <c r="J16" s="36">
        <v>3</v>
      </c>
      <c r="K16" s="36">
        <v>4</v>
      </c>
      <c r="L16" s="36">
        <v>3</v>
      </c>
      <c r="M16" s="36">
        <v>3</v>
      </c>
      <c r="N16" s="36">
        <v>5</v>
      </c>
      <c r="O16" s="36">
        <v>2</v>
      </c>
      <c r="P16" s="36">
        <v>3</v>
      </c>
      <c r="Q16" s="36">
        <v>3</v>
      </c>
      <c r="R16" s="36">
        <v>2</v>
      </c>
      <c r="S16" s="36">
        <v>3</v>
      </c>
      <c r="T16" s="36">
        <v>5</v>
      </c>
      <c r="U16" s="36">
        <v>4</v>
      </c>
      <c r="V16" s="35">
        <v>6</v>
      </c>
      <c r="W16" s="34">
        <f t="shared" si="0"/>
        <v>3.2857142857142856</v>
      </c>
    </row>
    <row r="17" spans="1:23" ht="13">
      <c r="A17" s="38">
        <v>16</v>
      </c>
      <c r="B17" s="38" t="s">
        <v>148</v>
      </c>
      <c r="C17" s="37">
        <v>0</v>
      </c>
      <c r="D17" s="37">
        <v>0</v>
      </c>
      <c r="E17" s="37">
        <v>0</v>
      </c>
      <c r="F17" s="36" t="s">
        <v>134</v>
      </c>
      <c r="G17" s="36">
        <v>200</v>
      </c>
      <c r="H17" s="36">
        <v>3</v>
      </c>
      <c r="I17" s="36">
        <v>4</v>
      </c>
      <c r="J17" s="36">
        <v>3</v>
      </c>
      <c r="K17" s="36">
        <v>4</v>
      </c>
      <c r="L17" s="36">
        <v>4</v>
      </c>
      <c r="M17" s="36">
        <v>3</v>
      </c>
      <c r="N17" s="36">
        <v>5</v>
      </c>
      <c r="O17" s="36">
        <v>3</v>
      </c>
      <c r="P17" s="36">
        <v>4</v>
      </c>
      <c r="Q17" s="36">
        <v>5</v>
      </c>
      <c r="R17" s="36">
        <v>3</v>
      </c>
      <c r="S17" s="36">
        <v>4</v>
      </c>
      <c r="T17" s="36">
        <v>5</v>
      </c>
      <c r="U17" s="36">
        <v>5</v>
      </c>
      <c r="V17" s="35">
        <v>6</v>
      </c>
      <c r="W17" s="34">
        <f t="shared" si="0"/>
        <v>3.9285714285714284</v>
      </c>
    </row>
    <row r="18" spans="1:23" ht="13">
      <c r="A18" s="38">
        <v>17</v>
      </c>
      <c r="B18" s="38" t="s">
        <v>147</v>
      </c>
      <c r="C18" s="37">
        <v>0</v>
      </c>
      <c r="D18" s="37">
        <v>30</v>
      </c>
      <c r="E18" s="37">
        <v>0</v>
      </c>
      <c r="F18" s="36" t="s">
        <v>130</v>
      </c>
      <c r="G18" s="36">
        <v>-205</v>
      </c>
      <c r="H18" s="36">
        <v>3</v>
      </c>
      <c r="I18" s="36">
        <v>3</v>
      </c>
      <c r="J18" s="36">
        <v>4</v>
      </c>
      <c r="K18" s="36">
        <v>2</v>
      </c>
      <c r="L18" s="36">
        <v>3</v>
      </c>
      <c r="M18" s="36">
        <v>2</v>
      </c>
      <c r="N18" s="36">
        <v>5</v>
      </c>
      <c r="O18" s="36">
        <v>3</v>
      </c>
      <c r="P18" s="36">
        <v>3</v>
      </c>
      <c r="Q18" s="36">
        <v>4</v>
      </c>
      <c r="R18" s="36">
        <v>4</v>
      </c>
      <c r="S18" s="36">
        <v>3</v>
      </c>
      <c r="T18" s="36">
        <v>4</v>
      </c>
      <c r="U18" s="36">
        <v>5</v>
      </c>
      <c r="V18" s="35">
        <v>4</v>
      </c>
      <c r="W18" s="34">
        <f t="shared" si="0"/>
        <v>3.4285714285714284</v>
      </c>
    </row>
    <row r="19" spans="1:23" ht="13">
      <c r="A19" s="38">
        <v>18</v>
      </c>
      <c r="B19" s="38" t="s">
        <v>146</v>
      </c>
      <c r="C19" s="37">
        <v>33</v>
      </c>
      <c r="D19" s="37">
        <v>0</v>
      </c>
      <c r="E19" s="37">
        <v>0</v>
      </c>
      <c r="F19" s="36" t="s">
        <v>134</v>
      </c>
      <c r="G19" s="36">
        <v>260</v>
      </c>
      <c r="H19" s="36">
        <v>3</v>
      </c>
      <c r="I19" s="36">
        <v>3</v>
      </c>
      <c r="J19" s="36">
        <v>3</v>
      </c>
      <c r="K19" s="36">
        <v>4</v>
      </c>
      <c r="L19" s="36">
        <v>2</v>
      </c>
      <c r="M19" s="36">
        <v>3</v>
      </c>
      <c r="N19" s="36">
        <v>5</v>
      </c>
      <c r="O19" s="36">
        <v>2</v>
      </c>
      <c r="P19" s="36">
        <v>3</v>
      </c>
      <c r="Q19" s="36">
        <v>4</v>
      </c>
      <c r="R19" s="36">
        <v>3</v>
      </c>
      <c r="S19" s="36">
        <v>3</v>
      </c>
      <c r="T19" s="36">
        <v>5</v>
      </c>
      <c r="U19" s="36">
        <v>5</v>
      </c>
      <c r="V19" s="35">
        <v>5</v>
      </c>
      <c r="W19" s="34">
        <f t="shared" si="0"/>
        <v>3.4285714285714284</v>
      </c>
    </row>
    <row r="20" spans="1:23" ht="13">
      <c r="A20" s="38">
        <v>19</v>
      </c>
      <c r="B20" s="38" t="s">
        <v>145</v>
      </c>
      <c r="C20" s="37">
        <v>61</v>
      </c>
      <c r="D20" s="37">
        <v>0</v>
      </c>
      <c r="E20" s="37">
        <v>0</v>
      </c>
      <c r="F20" s="36" t="s">
        <v>134</v>
      </c>
      <c r="G20" s="36">
        <v>275</v>
      </c>
      <c r="H20" s="36">
        <v>3</v>
      </c>
      <c r="I20" s="36">
        <v>3</v>
      </c>
      <c r="J20" s="36">
        <v>4</v>
      </c>
      <c r="K20" s="36">
        <v>4</v>
      </c>
      <c r="L20" s="36">
        <v>3</v>
      </c>
      <c r="M20" s="36">
        <v>3</v>
      </c>
      <c r="N20" s="36">
        <v>5</v>
      </c>
      <c r="O20" s="36">
        <v>4</v>
      </c>
      <c r="P20" s="36">
        <v>4</v>
      </c>
      <c r="Q20" s="36">
        <v>4</v>
      </c>
      <c r="R20" s="36">
        <v>3</v>
      </c>
      <c r="S20" s="36">
        <v>4</v>
      </c>
      <c r="T20" s="36">
        <v>5</v>
      </c>
      <c r="U20" s="36">
        <v>5</v>
      </c>
      <c r="V20" s="35">
        <v>4</v>
      </c>
      <c r="W20" s="34">
        <f t="shared" si="0"/>
        <v>3.8571428571428572</v>
      </c>
    </row>
    <row r="21" spans="1:23" ht="13">
      <c r="A21" s="38">
        <v>20</v>
      </c>
      <c r="B21" s="38" t="s">
        <v>144</v>
      </c>
      <c r="C21" s="37">
        <v>24</v>
      </c>
      <c r="D21" s="37">
        <v>0</v>
      </c>
      <c r="E21" s="37">
        <v>0</v>
      </c>
      <c r="F21" s="36" t="s">
        <v>141</v>
      </c>
      <c r="G21" s="36">
        <v>110</v>
      </c>
      <c r="H21" s="36">
        <v>3</v>
      </c>
      <c r="I21" s="36">
        <v>4</v>
      </c>
      <c r="J21" s="36">
        <v>4</v>
      </c>
      <c r="K21" s="36">
        <v>3</v>
      </c>
      <c r="L21" s="36">
        <v>4</v>
      </c>
      <c r="M21" s="36">
        <v>3</v>
      </c>
      <c r="N21" s="36">
        <v>5</v>
      </c>
      <c r="O21" s="36">
        <v>3</v>
      </c>
      <c r="P21" s="36">
        <v>4</v>
      </c>
      <c r="Q21" s="36">
        <v>3</v>
      </c>
      <c r="R21" s="36">
        <v>3</v>
      </c>
      <c r="S21" s="36">
        <v>4</v>
      </c>
      <c r="T21" s="36">
        <v>5</v>
      </c>
      <c r="U21" s="36">
        <v>5</v>
      </c>
      <c r="V21" s="35">
        <v>3</v>
      </c>
      <c r="W21" s="34">
        <f t="shared" si="0"/>
        <v>3.7857142857142856</v>
      </c>
    </row>
    <row r="22" spans="1:23" ht="13">
      <c r="A22" s="38">
        <v>21</v>
      </c>
      <c r="B22" s="38" t="s">
        <v>143</v>
      </c>
      <c r="C22" s="37">
        <v>24</v>
      </c>
      <c r="D22" s="37">
        <v>0</v>
      </c>
      <c r="E22" s="37">
        <v>0</v>
      </c>
      <c r="F22" s="36" t="s">
        <v>130</v>
      </c>
      <c r="G22" s="36">
        <v>-200</v>
      </c>
      <c r="H22" s="36">
        <v>2</v>
      </c>
      <c r="I22" s="36">
        <v>2</v>
      </c>
      <c r="J22" s="36">
        <v>3</v>
      </c>
      <c r="K22" s="36">
        <v>2</v>
      </c>
      <c r="L22" s="36">
        <v>2</v>
      </c>
      <c r="M22" s="36">
        <v>2</v>
      </c>
      <c r="N22" s="36">
        <v>5</v>
      </c>
      <c r="O22" s="36">
        <v>3</v>
      </c>
      <c r="P22" s="36">
        <v>1</v>
      </c>
      <c r="Q22" s="36">
        <v>2</v>
      </c>
      <c r="R22" s="36">
        <v>3</v>
      </c>
      <c r="S22" s="36">
        <v>3</v>
      </c>
      <c r="T22" s="36">
        <v>5</v>
      </c>
      <c r="U22" s="36">
        <v>5</v>
      </c>
      <c r="V22" s="35">
        <v>3</v>
      </c>
      <c r="W22" s="34">
        <f t="shared" si="0"/>
        <v>2.8571428571428572</v>
      </c>
    </row>
    <row r="23" spans="1:23" ht="13">
      <c r="A23" s="38">
        <v>22</v>
      </c>
      <c r="B23" s="38" t="s">
        <v>142</v>
      </c>
      <c r="C23" s="37">
        <v>27</v>
      </c>
      <c r="D23" s="37">
        <v>18</v>
      </c>
      <c r="E23" s="37">
        <v>0</v>
      </c>
      <c r="F23" s="36" t="s">
        <v>141</v>
      </c>
      <c r="G23" s="36">
        <v>100</v>
      </c>
      <c r="H23" s="36">
        <v>3</v>
      </c>
      <c r="I23" s="36">
        <v>3</v>
      </c>
      <c r="J23" s="36">
        <v>3</v>
      </c>
      <c r="K23" s="36">
        <v>5</v>
      </c>
      <c r="L23" s="36">
        <v>4</v>
      </c>
      <c r="M23" s="36">
        <v>3</v>
      </c>
      <c r="N23" s="36">
        <v>5</v>
      </c>
      <c r="O23" s="36">
        <v>2</v>
      </c>
      <c r="P23" s="36">
        <v>4</v>
      </c>
      <c r="Q23" s="36">
        <v>4</v>
      </c>
      <c r="R23" s="36">
        <v>4</v>
      </c>
      <c r="S23" s="36">
        <v>4</v>
      </c>
      <c r="T23" s="36">
        <v>5</v>
      </c>
      <c r="U23" s="36">
        <v>5</v>
      </c>
      <c r="V23" s="35">
        <v>4</v>
      </c>
      <c r="W23" s="34">
        <f t="shared" si="0"/>
        <v>3.8571428571428572</v>
      </c>
    </row>
    <row r="24" spans="1:23" ht="13">
      <c r="A24" s="38">
        <v>23</v>
      </c>
      <c r="B24" s="38" t="s">
        <v>140</v>
      </c>
      <c r="C24" s="37">
        <v>7</v>
      </c>
      <c r="D24" s="37">
        <v>0</v>
      </c>
      <c r="E24" s="37">
        <v>0</v>
      </c>
      <c r="F24" s="36" t="s">
        <v>134</v>
      </c>
      <c r="G24" s="36">
        <v>190</v>
      </c>
      <c r="H24" s="36">
        <v>4</v>
      </c>
      <c r="I24" s="36">
        <v>4</v>
      </c>
      <c r="J24" s="36">
        <v>4</v>
      </c>
      <c r="K24" s="36">
        <v>4</v>
      </c>
      <c r="L24" s="36">
        <v>4</v>
      </c>
      <c r="M24" s="36">
        <v>4</v>
      </c>
      <c r="N24" s="36">
        <v>5</v>
      </c>
      <c r="O24" s="36">
        <v>4</v>
      </c>
      <c r="P24" s="36">
        <v>4</v>
      </c>
      <c r="Q24" s="36">
        <v>4</v>
      </c>
      <c r="R24" s="36">
        <v>4</v>
      </c>
      <c r="S24" s="36">
        <v>4</v>
      </c>
      <c r="T24" s="36">
        <v>5</v>
      </c>
      <c r="U24" s="36">
        <v>5</v>
      </c>
      <c r="V24" s="35">
        <v>5</v>
      </c>
      <c r="W24" s="34">
        <f t="shared" si="0"/>
        <v>4.2142857142857144</v>
      </c>
    </row>
    <row r="25" spans="1:23" ht="13">
      <c r="A25" s="38">
        <v>24</v>
      </c>
      <c r="B25" s="38" t="s">
        <v>139</v>
      </c>
      <c r="C25" s="37">
        <v>37</v>
      </c>
      <c r="D25" s="37">
        <v>0</v>
      </c>
      <c r="E25" s="37">
        <v>0</v>
      </c>
      <c r="F25" s="36" t="s">
        <v>134</v>
      </c>
      <c r="G25" s="36">
        <v>200</v>
      </c>
      <c r="H25" s="36">
        <v>4</v>
      </c>
      <c r="I25" s="36">
        <v>4</v>
      </c>
      <c r="J25" s="36">
        <v>5</v>
      </c>
      <c r="K25" s="36">
        <v>5</v>
      </c>
      <c r="L25" s="36">
        <v>5</v>
      </c>
      <c r="M25" s="36">
        <v>4</v>
      </c>
      <c r="N25" s="36">
        <v>5</v>
      </c>
      <c r="O25" s="36">
        <v>4</v>
      </c>
      <c r="P25" s="36">
        <v>4</v>
      </c>
      <c r="Q25" s="36">
        <v>5</v>
      </c>
      <c r="R25" s="36">
        <v>4</v>
      </c>
      <c r="S25" s="36">
        <v>5</v>
      </c>
      <c r="T25" s="36">
        <v>5</v>
      </c>
      <c r="U25" s="36">
        <v>5</v>
      </c>
      <c r="V25" s="35">
        <v>4</v>
      </c>
      <c r="W25" s="34">
        <f t="shared" si="0"/>
        <v>4.5714285714285712</v>
      </c>
    </row>
    <row r="26" spans="1:23" ht="13">
      <c r="A26" s="38">
        <v>25</v>
      </c>
      <c r="B26" s="38" t="s">
        <v>138</v>
      </c>
      <c r="C26" s="37">
        <v>0</v>
      </c>
      <c r="D26" s="37">
        <v>0</v>
      </c>
      <c r="E26" s="37">
        <v>0</v>
      </c>
      <c r="F26" s="36" t="s">
        <v>134</v>
      </c>
      <c r="G26" s="36">
        <v>235</v>
      </c>
      <c r="H26" s="36">
        <v>3</v>
      </c>
      <c r="I26" s="36">
        <v>3</v>
      </c>
      <c r="J26" s="36">
        <v>3</v>
      </c>
      <c r="K26" s="36">
        <v>5</v>
      </c>
      <c r="L26" s="36">
        <v>3</v>
      </c>
      <c r="M26" s="36">
        <v>3</v>
      </c>
      <c r="N26" s="36">
        <v>5</v>
      </c>
      <c r="O26" s="36">
        <v>3</v>
      </c>
      <c r="P26" s="36">
        <v>3</v>
      </c>
      <c r="Q26" s="36">
        <v>4</v>
      </c>
      <c r="R26" s="36">
        <v>3</v>
      </c>
      <c r="S26" s="36">
        <v>3</v>
      </c>
      <c r="T26" s="36">
        <v>5</v>
      </c>
      <c r="U26" s="36">
        <v>6</v>
      </c>
      <c r="V26" s="35">
        <v>4</v>
      </c>
      <c r="W26" s="34">
        <f t="shared" si="0"/>
        <v>3.7142857142857144</v>
      </c>
    </row>
    <row r="27" spans="1:23" ht="13">
      <c r="A27" s="38">
        <v>26</v>
      </c>
      <c r="B27" s="38" t="s">
        <v>137</v>
      </c>
      <c r="C27" s="37">
        <v>0</v>
      </c>
      <c r="D27" s="37">
        <v>18</v>
      </c>
      <c r="E27" s="37">
        <v>0</v>
      </c>
      <c r="F27" s="36" t="s">
        <v>134</v>
      </c>
      <c r="G27" s="36">
        <v>170</v>
      </c>
      <c r="H27" s="36">
        <v>3</v>
      </c>
      <c r="I27" s="36">
        <v>3</v>
      </c>
      <c r="J27" s="36">
        <v>4</v>
      </c>
      <c r="K27" s="36">
        <v>5</v>
      </c>
      <c r="L27" s="36">
        <v>4</v>
      </c>
      <c r="M27" s="36">
        <v>4</v>
      </c>
      <c r="N27" s="36">
        <v>3</v>
      </c>
      <c r="O27" s="36">
        <v>3</v>
      </c>
      <c r="P27" s="36">
        <v>4</v>
      </c>
      <c r="Q27" s="36">
        <v>4</v>
      </c>
      <c r="R27" s="36">
        <v>3</v>
      </c>
      <c r="S27" s="36">
        <v>3</v>
      </c>
      <c r="T27" s="36">
        <v>5</v>
      </c>
      <c r="U27" s="36">
        <v>5</v>
      </c>
      <c r="V27" s="35">
        <v>5</v>
      </c>
      <c r="W27" s="34">
        <f t="shared" si="0"/>
        <v>3.7857142857142856</v>
      </c>
    </row>
    <row r="28" spans="1:23" ht="13">
      <c r="A28" s="38">
        <v>27</v>
      </c>
      <c r="B28" s="38" t="s">
        <v>136</v>
      </c>
      <c r="C28" s="37">
        <v>42</v>
      </c>
      <c r="D28" s="37">
        <v>0</v>
      </c>
      <c r="E28" s="37">
        <v>0</v>
      </c>
      <c r="F28" s="36" t="s">
        <v>134</v>
      </c>
      <c r="G28" s="36">
        <v>315</v>
      </c>
      <c r="H28" s="36">
        <v>3</v>
      </c>
      <c r="I28" s="36">
        <v>3</v>
      </c>
      <c r="J28" s="36">
        <v>4</v>
      </c>
      <c r="K28" s="36">
        <v>5</v>
      </c>
      <c r="L28" s="36">
        <v>3</v>
      </c>
      <c r="M28" s="36">
        <v>2</v>
      </c>
      <c r="N28" s="36">
        <v>4</v>
      </c>
      <c r="O28" s="36">
        <v>3</v>
      </c>
      <c r="P28" s="36">
        <v>3</v>
      </c>
      <c r="Q28" s="36">
        <v>3</v>
      </c>
      <c r="R28" s="36">
        <v>3</v>
      </c>
      <c r="S28" s="36">
        <v>4</v>
      </c>
      <c r="T28" s="36">
        <v>5</v>
      </c>
      <c r="U28" s="36">
        <v>5</v>
      </c>
      <c r="V28" s="35">
        <v>5</v>
      </c>
      <c r="W28" s="34">
        <f t="shared" si="0"/>
        <v>3.5714285714285716</v>
      </c>
    </row>
    <row r="29" spans="1:23" ht="13">
      <c r="A29" s="38">
        <v>28</v>
      </c>
      <c r="B29" s="38" t="s">
        <v>135</v>
      </c>
      <c r="C29" s="37">
        <v>37</v>
      </c>
      <c r="D29" s="37">
        <v>0</v>
      </c>
      <c r="E29" s="37">
        <v>0</v>
      </c>
      <c r="F29" s="36" t="s">
        <v>134</v>
      </c>
      <c r="G29" s="36">
        <v>230</v>
      </c>
      <c r="H29" s="36">
        <v>4</v>
      </c>
      <c r="I29" s="36">
        <v>3</v>
      </c>
      <c r="J29" s="36">
        <v>4</v>
      </c>
      <c r="K29" s="36">
        <v>5</v>
      </c>
      <c r="L29" s="36">
        <v>4</v>
      </c>
      <c r="M29" s="36">
        <v>4</v>
      </c>
      <c r="N29" s="36">
        <v>3</v>
      </c>
      <c r="O29" s="36">
        <v>4</v>
      </c>
      <c r="P29" s="36">
        <v>4</v>
      </c>
      <c r="Q29" s="36">
        <v>4</v>
      </c>
      <c r="R29" s="36">
        <v>4</v>
      </c>
      <c r="S29" s="36">
        <v>4</v>
      </c>
      <c r="T29" s="36">
        <v>5</v>
      </c>
      <c r="U29" s="36">
        <v>5</v>
      </c>
      <c r="V29" s="35">
        <v>5</v>
      </c>
      <c r="W29" s="34">
        <f t="shared" si="0"/>
        <v>4.0714285714285712</v>
      </c>
    </row>
    <row r="30" spans="1:23" ht="13">
      <c r="A30" s="38">
        <v>29</v>
      </c>
      <c r="B30" s="38" t="s">
        <v>133</v>
      </c>
      <c r="C30" s="37">
        <v>0</v>
      </c>
      <c r="D30" s="37">
        <v>0</v>
      </c>
      <c r="E30" s="37">
        <v>0</v>
      </c>
      <c r="F30" s="36" t="s">
        <v>132</v>
      </c>
      <c r="G30" s="36">
        <v>20</v>
      </c>
      <c r="H30" s="36">
        <v>2</v>
      </c>
      <c r="I30" s="36">
        <v>3</v>
      </c>
      <c r="J30" s="36">
        <v>3</v>
      </c>
      <c r="K30" s="36">
        <v>3</v>
      </c>
      <c r="L30" s="36">
        <v>2</v>
      </c>
      <c r="M30" s="36">
        <v>2</v>
      </c>
      <c r="N30" s="36">
        <v>3</v>
      </c>
      <c r="O30" s="36">
        <v>2</v>
      </c>
      <c r="P30" s="36">
        <v>4</v>
      </c>
      <c r="Q30" s="36">
        <v>3</v>
      </c>
      <c r="R30" s="36">
        <v>3</v>
      </c>
      <c r="S30" s="36">
        <v>3</v>
      </c>
      <c r="T30" s="36">
        <v>5</v>
      </c>
      <c r="U30" s="36">
        <v>6</v>
      </c>
      <c r="V30" s="35">
        <v>2</v>
      </c>
      <c r="W30" s="34">
        <f t="shared" si="0"/>
        <v>3.1428571428571428</v>
      </c>
    </row>
    <row r="31" spans="1:23" ht="13">
      <c r="A31" s="38">
        <v>30</v>
      </c>
      <c r="B31" s="38" t="s">
        <v>131</v>
      </c>
      <c r="C31" s="37">
        <v>0</v>
      </c>
      <c r="D31" s="37">
        <v>24</v>
      </c>
      <c r="E31" s="37">
        <v>0</v>
      </c>
      <c r="F31" s="36" t="s">
        <v>130</v>
      </c>
      <c r="G31" s="36">
        <v>-390</v>
      </c>
      <c r="H31" s="36">
        <v>1</v>
      </c>
      <c r="I31" s="36">
        <v>2</v>
      </c>
      <c r="J31" s="36">
        <v>2</v>
      </c>
      <c r="K31" s="36">
        <v>2</v>
      </c>
      <c r="L31" s="36">
        <v>2</v>
      </c>
      <c r="M31" s="36">
        <v>2</v>
      </c>
      <c r="N31" s="36">
        <v>2</v>
      </c>
      <c r="O31" s="36">
        <v>2</v>
      </c>
      <c r="P31" s="36">
        <v>1</v>
      </c>
      <c r="Q31" s="36">
        <v>2</v>
      </c>
      <c r="R31" s="36">
        <v>2</v>
      </c>
      <c r="S31" s="36">
        <v>2</v>
      </c>
      <c r="T31" s="36">
        <v>2</v>
      </c>
      <c r="U31" s="36">
        <v>5</v>
      </c>
      <c r="V31" s="35">
        <v>2</v>
      </c>
      <c r="W31" s="34">
        <f t="shared" si="0"/>
        <v>2.0714285714285716</v>
      </c>
    </row>
  </sheetData>
  <pageMargins left="0.75" right="0.75" top="1" bottom="1" header="0.5" footer="0.5"/>
  <pageSetup paperSize="9" orientation="portrait" horizontalDpi="300" verticalDpi="30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zad1</vt:lpstr>
      <vt:lpstr>FW1</vt:lpstr>
      <vt:lpstr>FW2</vt:lpstr>
      <vt:lpstr>FW3</vt:lpstr>
      <vt:lpstr>FW4</vt:lpstr>
      <vt:lpstr>zmiana</vt:lpstr>
    </vt:vector>
  </TitlesOfParts>
  <Company>ComArch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wozniak</dc:creator>
  <cp:lastModifiedBy>Basia</cp:lastModifiedBy>
  <dcterms:created xsi:type="dcterms:W3CDTF">2003-12-17T15:02:55Z</dcterms:created>
  <dcterms:modified xsi:type="dcterms:W3CDTF">2018-10-19T22:17:52Z</dcterms:modified>
</cp:coreProperties>
</file>