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27960" windowHeight="15105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BB85" i="1"/>
  <c r="BB84"/>
  <c r="BB83"/>
  <c r="BB82"/>
  <c r="BB81"/>
  <c r="BB80"/>
  <c r="BB79"/>
  <c r="BB78"/>
  <c r="BB77"/>
  <c r="BB7"/>
  <c r="BB87"/>
  <c r="BB56"/>
  <c r="BB57"/>
  <c r="BB58"/>
  <c r="BB59"/>
  <c r="BB60"/>
  <c r="BB61"/>
  <c r="BB62"/>
  <c r="BB63"/>
  <c r="BB64"/>
  <c r="BB65"/>
  <c r="BB66"/>
  <c r="BB67"/>
  <c r="BB68"/>
  <c r="BB69"/>
  <c r="BB70"/>
  <c r="BB71"/>
  <c r="BB72"/>
  <c r="BB73"/>
  <c r="BB74"/>
  <c r="BB55"/>
  <c r="BB34"/>
  <c r="BB35"/>
  <c r="BB36"/>
  <c r="BB37"/>
  <c r="BB38"/>
  <c r="BB39"/>
  <c r="BB40"/>
  <c r="BB41"/>
  <c r="BB42"/>
  <c r="BB43"/>
  <c r="BB44"/>
  <c r="BB45"/>
  <c r="BB46"/>
  <c r="BB47"/>
  <c r="BB48"/>
  <c r="BB49"/>
  <c r="BB50"/>
  <c r="BB51"/>
  <c r="BB52"/>
  <c r="BB33"/>
  <c r="BB20"/>
  <c r="BB19"/>
  <c r="H19"/>
  <c r="H20"/>
  <c r="H21"/>
  <c r="H22"/>
  <c r="H23"/>
  <c r="H30"/>
  <c r="H29"/>
  <c r="H27"/>
  <c r="H26"/>
  <c r="H24"/>
  <c r="H25"/>
  <c r="BB25" s="1"/>
  <c r="H12"/>
  <c r="H13"/>
  <c r="H14"/>
  <c r="H15"/>
  <c r="BB15" s="1"/>
  <c r="H16"/>
  <c r="H17"/>
  <c r="H18"/>
  <c r="H28"/>
  <c r="BB28" s="1"/>
  <c r="H11"/>
  <c r="BB11" s="1"/>
  <c r="BB21" l="1"/>
  <c r="BB22"/>
  <c r="BB18"/>
  <c r="BB14"/>
  <c r="BB24"/>
  <c r="BB16"/>
  <c r="BB12"/>
  <c r="BB17"/>
  <c r="BB13"/>
  <c r="BB26"/>
  <c r="BB23"/>
  <c r="BB27"/>
  <c r="BA30"/>
  <c r="BB30" s="1"/>
  <c r="BA29"/>
  <c r="BB29" l="1"/>
  <c r="BB4" s="1"/>
</calcChain>
</file>

<file path=xl/sharedStrings.xml><?xml version="1.0" encoding="utf-8"?>
<sst xmlns="http://schemas.openxmlformats.org/spreadsheetml/2006/main" count="100" uniqueCount="89">
  <si>
    <t>PKT</t>
  </si>
  <si>
    <t>Imię i nazwisko:</t>
  </si>
  <si>
    <t>Przedmiot:</t>
  </si>
  <si>
    <t>Rok studiów:</t>
  </si>
  <si>
    <t>SUMA</t>
  </si>
  <si>
    <t>SKRÓT</t>
  </si>
  <si>
    <t>DOM</t>
  </si>
  <si>
    <t>Dominujący</t>
  </si>
  <si>
    <t>MAK</t>
  </si>
  <si>
    <t>Maksymalista</t>
  </si>
  <si>
    <t>Inspirujący</t>
  </si>
  <si>
    <t>INS</t>
  </si>
  <si>
    <t>ODK</t>
  </si>
  <si>
    <t>Odkrywczy</t>
  </si>
  <si>
    <t>WER</t>
  </si>
  <si>
    <t>Weryfikujący</t>
  </si>
  <si>
    <t>SYS</t>
  </si>
  <si>
    <t>Systematyczny</t>
  </si>
  <si>
    <t>ASE</t>
  </si>
  <si>
    <t>Asekuracyjny</t>
  </si>
  <si>
    <t>OSZ</t>
  </si>
  <si>
    <t>Oszczędny</t>
  </si>
  <si>
    <t>HAR</t>
  </si>
  <si>
    <t>Harmonijny</t>
  </si>
  <si>
    <t>EMP</t>
  </si>
  <si>
    <t>Empatyczny</t>
  </si>
  <si>
    <t>RÓW</t>
  </si>
  <si>
    <t>Równoważący</t>
  </si>
  <si>
    <t>SKALA PROCENTOWA</t>
  </si>
  <si>
    <t>Uzasadnienie (wyjaśnienie) dlaczego tak uważasz</t>
  </si>
  <si>
    <t>np. "Na wszelki wypadek"</t>
  </si>
  <si>
    <t>np. Asekuracyjny</t>
  </si>
  <si>
    <t>np. ASE</t>
  </si>
  <si>
    <t>NAZWA PODTYPU LUB KOMBINACJI</t>
  </si>
  <si>
    <t>np. DOM+MAK+!HAR</t>
  </si>
  <si>
    <t>np. Dominujący + Maksymalista + nie Harmonijny</t>
  </si>
  <si>
    <t>np. rywalizacja</t>
  </si>
  <si>
    <t>Słowo, zwrot, konstrukcja zdaniowa, fleksja lub zachowanie niewerbalne</t>
  </si>
  <si>
    <t>DOS</t>
  </si>
  <si>
    <t>Dostosowujący</t>
  </si>
  <si>
    <t>MIN</t>
  </si>
  <si>
    <t>Minimalista</t>
  </si>
  <si>
    <t>KON</t>
  </si>
  <si>
    <t>Konserwatywny</t>
  </si>
  <si>
    <t>RZE</t>
  </si>
  <si>
    <t>Rzeczowy</t>
  </si>
  <si>
    <t>ODW</t>
  </si>
  <si>
    <t>Odważny</t>
  </si>
  <si>
    <t>HOJ</t>
  </si>
  <si>
    <t>Hojny</t>
  </si>
  <si>
    <t>FAW</t>
  </si>
  <si>
    <t>Faworyzujący</t>
  </si>
  <si>
    <t>INTRO</t>
  </si>
  <si>
    <t>EXTRA</t>
  </si>
  <si>
    <t>Introwertyk</t>
  </si>
  <si>
    <t>Ekstrawertyk</t>
  </si>
  <si>
    <t>Określ swój charakter i intensywność poszczegónych typów charakteru na podstawie podanej na wykładzie typologii</t>
  </si>
  <si>
    <t>INTENSYWNOŚĆ</t>
  </si>
  <si>
    <t>PROSZĘ WYPEŁNIAĆ TYLKO BIAŁE POLA:</t>
  </si>
  <si>
    <t>WYSOKA intensywność tego typu</t>
  </si>
  <si>
    <t>Średnia intensywność tego typu</t>
  </si>
  <si>
    <t>Słaba intensywność tego typu</t>
  </si>
  <si>
    <t>Brak tego typu w moim charakterze</t>
  </si>
  <si>
    <t>Zadanie 1.</t>
  </si>
  <si>
    <t>NAZWA TYPU LUB KOMBINACJI</t>
  </si>
  <si>
    <t>Charakterystyczne zachowanie, ruch, gest, sposób bycia, reagowania itp. (nazwij go)</t>
  </si>
  <si>
    <t>Znaki niewerbalne: Jakie charakterystyczne zachowania, ruchy, gesty, sposób bycia lub reagowania przez ciebie lub inne osoby najlepiej charakteryzuje określony typ charakteru?</t>
  </si>
  <si>
    <t>Znaki werbalne: Jakie charakterystyczne słowa, zwroty, konstrukcje zdaniowe, fleksja stosowana często przez ciebie lub inne osoby o danym typie charakteru najczęściej występują u określonego typu?</t>
  </si>
  <si>
    <t>0 - 100 PKT</t>
  </si>
  <si>
    <t>Własne uwagi, komentarze i przemyślenia w zakresie charakteru po skończeniu wypełniania rubryk tego zadania:</t>
  </si>
  <si>
    <t>NA JAKIE ZACHOWANIA I SŁOWA POWINIENEM UWAŻAĆ, ŻEBY NIE STAĆ SIĘ OFIARĄ MANIPULACJI? MOŻLIWIE PODAĆ ZWIĄZEK Z WŁASNYM TYPEM CHARAKTERU</t>
  </si>
  <si>
    <t>TYP CHARAKTERU PODATNY NA OKREŚLORY RODZAJ MANIPULACJI</t>
  </si>
  <si>
    <t>RODZAJ MANIPULACJI</t>
  </si>
  <si>
    <t>NAZWA TYPU</t>
  </si>
  <si>
    <t>PROSZĘ WPISYWAĆ TEKST TYLKO I WYŁĄCZNIE W BIAŁE RUBRYKI. PROSZĘ NIE DODAWAĆ RUBRYK. MOŻNA CO NAJWYŻEJ POSZERZYĆ WIELKOŚĆ RUBRYK</t>
  </si>
  <si>
    <t>Rozpoznawanie własnego charakteru</t>
  </si>
  <si>
    <t>Opisz własnymi słowy swój charakter (jak siebie postrzegasz), nie koniecznie stosując nomenklaturę lub typologię z wykładu.</t>
  </si>
  <si>
    <t>np. X</t>
  </si>
  <si>
    <t>UZASADNIENIE PODANEJ INTENSYWNOŚCI WŁASNEGO TYPU CHARAKTERU</t>
  </si>
  <si>
    <t>np. Asekuracyjny lubi się zabezpieczyć na różne …</t>
  </si>
  <si>
    <t>np. DOM - bo lubi zdobywać, zaś MAK - lubi dążyć do rzeczy ekstremalnych - w szczególności pierwszych; nie jest harmonijny (!HAR), gdyż wynik rywalizacji może prowadzić do konfliktów</t>
  </si>
  <si>
    <t>…</t>
  </si>
  <si>
    <t>okrągłe liczby i zaokrąglać</t>
  </si>
  <si>
    <t>np. Na drodze dwupasmowej w korku potrafi jechać wolnym pasem z taką samą prędkością co drugi wolniejszy pas, żeby zmusić wszystkich kierowców jadących za nim do poruszania się do przodu z tą samą prędkością. W razie, gdyby ktoś spóbował go wyprzedzić, np. poboczem, będzie zajeżdżał mu drogę i wymuszał podporządkowanie się jego/jej regułom.</t>
  </si>
  <si>
    <t>np. DOM - bo wymusza na innych kierowcach dostosowanie się do jego/jej zasad "sprawiedliwości", RÓW - bo próbuje doprowadzić do równego i z jego/jej punktu widzenia sprawiedliwego przemieszczania się wszystkich; KOMENTARZ: jego/jej inteligencja jednak nie bierze pod uwagę różnych innych istotnych kwestii, co może świadczyć o niewielkiej inteligencji...</t>
  </si>
  <si>
    <t>np. DOM+RÓW+!INTEL</t>
  </si>
  <si>
    <t>np. dominujący i równoważący i niska inteligencja</t>
  </si>
  <si>
    <t>np. Uważam, że dominująca składowa mojego charakteru jest mocna, bo lubię … nie lubię…, sprawia mi przyjemność, gdy … itp..</t>
  </si>
  <si>
    <r>
      <t>PROSZĘ w nazwie pliku umieścić swoje:</t>
    </r>
    <r>
      <rPr>
        <b/>
        <sz val="14"/>
        <color theme="1"/>
        <rFont val="Czcionka tekstu podstawowego"/>
        <charset val="238"/>
      </rPr>
      <t xml:space="preserve"> IMIĘ-NAZWISKO-ZAD1 </t>
    </r>
    <r>
      <rPr>
        <b/>
        <sz val="14"/>
        <color rgb="FFFF0000"/>
        <rFont val="Czcionka tekstu podstawowego"/>
        <charset val="238"/>
      </rPr>
      <t>dla łatwiejszej identyfikacji i uniknięcia pomyłki</t>
    </r>
  </si>
</sst>
</file>

<file path=xl/styles.xml><?xml version="1.0" encoding="utf-8"?>
<styleSheet xmlns="http://schemas.openxmlformats.org/spreadsheetml/2006/main">
  <fonts count="25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20"/>
      <color theme="1"/>
      <name val="Czcionka tekstu podstawowego"/>
      <charset val="238"/>
    </font>
    <font>
      <sz val="16"/>
      <color theme="1"/>
      <name val="Arial"/>
      <family val="2"/>
      <charset val="238"/>
    </font>
    <font>
      <b/>
      <sz val="12"/>
      <color theme="1"/>
      <name val="Czcionka tekstu podstawowego"/>
      <charset val="238"/>
    </font>
    <font>
      <sz val="12"/>
      <color theme="1"/>
      <name val="Czcionka tekstu podstawowego"/>
      <charset val="238"/>
    </font>
    <font>
      <sz val="11"/>
      <color theme="0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b/>
      <sz val="18"/>
      <color theme="1"/>
      <name val="Czcionka tekstu podstawowego"/>
      <charset val="238"/>
    </font>
    <font>
      <sz val="18"/>
      <color theme="1"/>
      <name val="Czcionka tekstu podstawowego"/>
      <charset val="238"/>
    </font>
    <font>
      <b/>
      <sz val="18"/>
      <color rgb="FFFF0000"/>
      <name val="Czcionka tekstu podstawowego"/>
      <charset val="238"/>
    </font>
    <font>
      <sz val="18"/>
      <color theme="1"/>
      <name val="Czcionka tekstu podstawowego"/>
      <family val="2"/>
      <charset val="238"/>
    </font>
    <font>
      <b/>
      <sz val="18"/>
      <color theme="1"/>
      <name val="Czcionka tekstu podstawowego"/>
      <family val="2"/>
      <charset val="238"/>
    </font>
    <font>
      <b/>
      <sz val="11"/>
      <color theme="1"/>
      <name val="Arial Narrow"/>
      <family val="2"/>
      <charset val="238"/>
    </font>
    <font>
      <sz val="12"/>
      <color theme="0"/>
      <name val="Czcionka tekstu podstawowego"/>
      <charset val="238"/>
    </font>
    <font>
      <b/>
      <sz val="18"/>
      <color theme="0"/>
      <name val="Czcionka tekstu podstawowego"/>
      <charset val="238"/>
    </font>
    <font>
      <b/>
      <sz val="16"/>
      <color theme="0"/>
      <name val="Arial"/>
      <family val="2"/>
      <charset val="238"/>
    </font>
    <font>
      <sz val="18"/>
      <color theme="0"/>
      <name val="Czcionka tekstu podstawowego"/>
      <charset val="238"/>
    </font>
    <font>
      <b/>
      <sz val="18"/>
      <color theme="0"/>
      <name val="Arial"/>
      <family val="2"/>
      <charset val="238"/>
    </font>
    <font>
      <sz val="18"/>
      <color theme="0"/>
      <name val="Czcionka tekstu podstawowego"/>
      <family val="2"/>
      <charset val="238"/>
    </font>
    <font>
      <b/>
      <sz val="18"/>
      <color theme="0"/>
      <name val="Czcionka tekstu podstawowego"/>
      <family val="2"/>
      <charset val="238"/>
    </font>
    <font>
      <b/>
      <sz val="16"/>
      <color theme="0" tint="-4.9989318521683403E-2"/>
      <name val="Arial"/>
      <family val="2"/>
      <charset val="238"/>
    </font>
    <font>
      <b/>
      <sz val="14"/>
      <color rgb="FFFF0000"/>
      <name val="Czcionka tekstu podstawowego"/>
      <charset val="238"/>
    </font>
  </fonts>
  <fills count="1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4" fillId="4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9" fontId="5" fillId="2" borderId="1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1" fillId="0" borderId="0" xfId="0" applyFont="1"/>
    <xf numFmtId="0" fontId="10" fillId="2" borderId="3" xfId="0" applyFont="1" applyFill="1" applyBorder="1" applyAlignment="1">
      <alignment horizontal="center"/>
    </xf>
    <xf numFmtId="0" fontId="10" fillId="9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9" fillId="2" borderId="1" xfId="0" applyFont="1" applyFill="1" applyBorder="1" applyAlignment="1"/>
    <xf numFmtId="0" fontId="10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wrapText="1"/>
    </xf>
    <xf numFmtId="0" fontId="7" fillId="0" borderId="1" xfId="0" applyFont="1" applyBorder="1" applyAlignment="1"/>
    <xf numFmtId="0" fontId="7" fillId="0" borderId="0" xfId="0" applyFont="1" applyAlignment="1"/>
    <xf numFmtId="0" fontId="10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3" fillId="0" borderId="0" xfId="0" applyFont="1"/>
    <xf numFmtId="0" fontId="14" fillId="2" borderId="1" xfId="0" applyFont="1" applyFill="1" applyBorder="1" applyAlignment="1">
      <alignment horizontal="center"/>
    </xf>
    <xf numFmtId="0" fontId="15" fillId="6" borderId="1" xfId="0" applyFont="1" applyFill="1" applyBorder="1" applyAlignment="1">
      <alignment horizontal="center" wrapText="1"/>
    </xf>
    <xf numFmtId="0" fontId="15" fillId="7" borderId="1" xfId="0" applyFont="1" applyFill="1" applyBorder="1" applyAlignment="1">
      <alignment horizontal="center" wrapText="1"/>
    </xf>
    <xf numFmtId="0" fontId="15" fillId="4" borderId="1" xfId="0" applyFont="1" applyFill="1" applyBorder="1" applyAlignment="1">
      <alignment horizontal="center" wrapText="1"/>
    </xf>
    <xf numFmtId="0" fontId="15" fillId="8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6" fillId="0" borderId="0" xfId="0" applyFont="1" applyFill="1" applyBorder="1" applyAlignment="1"/>
    <xf numFmtId="0" fontId="17" fillId="0" borderId="0" xfId="0" applyFont="1" applyFill="1" applyBorder="1" applyAlignment="1">
      <alignment horizontal="center"/>
    </xf>
    <xf numFmtId="0" fontId="8" fillId="0" borderId="0" xfId="0" applyFont="1" applyFill="1" applyBorder="1"/>
    <xf numFmtId="1" fontId="18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/>
    <xf numFmtId="0" fontId="21" fillId="0" borderId="0" xfId="0" applyFont="1" applyFill="1" applyBorder="1"/>
    <xf numFmtId="0" fontId="22" fillId="0" borderId="0" xfId="0" applyFont="1" applyFill="1" applyBorder="1" applyAlignment="1"/>
    <xf numFmtId="1" fontId="23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/>
    <xf numFmtId="0" fontId="20" fillId="0" borderId="0" xfId="0" applyFont="1" applyFill="1" applyBorder="1" applyAlignment="1">
      <alignment vertical="center" wrapText="1"/>
    </xf>
    <xf numFmtId="0" fontId="24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6" fillId="5" borderId="9" xfId="0" applyFont="1" applyFill="1" applyBorder="1" applyAlignment="1"/>
    <xf numFmtId="0" fontId="4" fillId="4" borderId="8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10" fillId="2" borderId="10" xfId="0" applyFont="1" applyFill="1" applyBorder="1" applyAlignment="1">
      <alignment horizontal="center"/>
    </xf>
    <xf numFmtId="0" fontId="2" fillId="0" borderId="8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10" fillId="2" borderId="13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top" wrapText="1"/>
    </xf>
    <xf numFmtId="0" fontId="6" fillId="2" borderId="8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left" vertical="top" wrapText="1"/>
    </xf>
    <xf numFmtId="0" fontId="9" fillId="2" borderId="8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6" fillId="2" borderId="9" xfId="0" applyFont="1" applyFill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87"/>
  <sheetViews>
    <sheetView tabSelected="1" workbookViewId="0">
      <selection activeCell="A2" sqref="A2:I2"/>
    </sheetView>
  </sheetViews>
  <sheetFormatPr defaultRowHeight="14.25"/>
  <cols>
    <col min="1" max="1" width="11.125" customWidth="1"/>
    <col min="2" max="2" width="15.75" customWidth="1"/>
    <col min="3" max="7" width="11.5" customWidth="1"/>
    <col min="8" max="8" width="14.375" customWidth="1"/>
    <col min="9" max="9" width="96.125" customWidth="1"/>
    <col min="49" max="49" width="8.875" customWidth="1"/>
    <col min="50" max="50" width="9.25" customWidth="1"/>
    <col min="53" max="54" width="9.25" style="36" customWidth="1"/>
    <col min="55" max="55" width="9.25" customWidth="1"/>
  </cols>
  <sheetData>
    <row r="1" spans="1:54" ht="22.5" customHeight="1" thickBot="1">
      <c r="A1" s="45" t="s">
        <v>88</v>
      </c>
      <c r="B1" s="46"/>
      <c r="C1" s="46"/>
      <c r="D1" s="46"/>
      <c r="E1" s="46"/>
      <c r="F1" s="46"/>
      <c r="G1" s="46"/>
      <c r="H1" s="46"/>
      <c r="I1" s="47"/>
    </row>
    <row r="2" spans="1:54" ht="22.5" customHeight="1">
      <c r="A2" s="45" t="s">
        <v>74</v>
      </c>
      <c r="B2" s="46"/>
      <c r="C2" s="46"/>
      <c r="D2" s="46"/>
      <c r="E2" s="46"/>
      <c r="F2" s="46"/>
      <c r="G2" s="46"/>
      <c r="H2" s="46"/>
      <c r="I2" s="47"/>
    </row>
    <row r="3" spans="1:54" s="21" customFormat="1" ht="23.25" customHeight="1">
      <c r="A3" s="48" t="s">
        <v>1</v>
      </c>
      <c r="B3" s="22"/>
      <c r="C3" s="19"/>
      <c r="D3" s="19"/>
      <c r="E3" s="11" t="s">
        <v>3</v>
      </c>
      <c r="F3" s="22"/>
      <c r="G3" s="20"/>
      <c r="H3" s="17" t="s">
        <v>2</v>
      </c>
      <c r="I3" s="49"/>
      <c r="BA3" s="34"/>
      <c r="BB3" s="35" t="s">
        <v>4</v>
      </c>
    </row>
    <row r="4" spans="1:54" ht="26.25">
      <c r="A4" s="50" t="s">
        <v>63</v>
      </c>
      <c r="B4" s="6"/>
      <c r="C4" s="6" t="s">
        <v>68</v>
      </c>
      <c r="D4" s="6"/>
      <c r="E4" s="6" t="s">
        <v>75</v>
      </c>
      <c r="F4" s="6"/>
      <c r="G4" s="6"/>
      <c r="H4" s="6"/>
      <c r="I4" s="51"/>
      <c r="BB4" s="42">
        <f>BB7+SUM(BB11:BB87)</f>
        <v>9.9033333333333324</v>
      </c>
    </row>
    <row r="5" spans="1:54" ht="4.5" customHeight="1">
      <c r="A5" s="52"/>
      <c r="B5" s="53"/>
      <c r="C5" s="53"/>
      <c r="D5" s="53"/>
      <c r="E5" s="53"/>
      <c r="F5" s="53"/>
      <c r="G5" s="53"/>
      <c r="H5" s="53"/>
      <c r="I5" s="54"/>
    </row>
    <row r="6" spans="1:54" ht="23.25">
      <c r="A6" s="48" t="s">
        <v>76</v>
      </c>
      <c r="B6" s="12"/>
      <c r="C6" s="12"/>
      <c r="D6" s="12"/>
      <c r="E6" s="12"/>
      <c r="F6" s="12"/>
      <c r="G6" s="12"/>
      <c r="H6" s="12"/>
      <c r="I6" s="55"/>
      <c r="BB6" s="35" t="s">
        <v>0</v>
      </c>
    </row>
    <row r="7" spans="1:54" ht="348.75" customHeight="1">
      <c r="A7" s="56"/>
      <c r="B7" s="7"/>
      <c r="C7" s="7"/>
      <c r="D7" s="7"/>
      <c r="E7" s="7"/>
      <c r="F7" s="7"/>
      <c r="G7" s="7"/>
      <c r="H7" s="7"/>
      <c r="I7" s="57"/>
      <c r="BB7" s="38">
        <f>LEN(A7) / 300</f>
        <v>0</v>
      </c>
    </row>
    <row r="8" spans="1:54" s="13" customFormat="1" ht="23.25">
      <c r="A8" s="58" t="s">
        <v>56</v>
      </c>
      <c r="B8" s="18"/>
      <c r="C8" s="18"/>
      <c r="D8" s="18"/>
      <c r="E8" s="18"/>
      <c r="F8" s="18"/>
      <c r="G8" s="18"/>
      <c r="H8" s="18"/>
      <c r="I8" s="59"/>
      <c r="BA8" s="39"/>
      <c r="BB8" s="43" t="s">
        <v>0</v>
      </c>
    </row>
    <row r="9" spans="1:54" s="13" customFormat="1" ht="23.25">
      <c r="A9" s="60"/>
      <c r="B9" s="14"/>
      <c r="C9" s="15" t="s">
        <v>57</v>
      </c>
      <c r="D9" s="15"/>
      <c r="E9" s="15"/>
      <c r="F9" s="15"/>
      <c r="G9" s="15"/>
      <c r="H9" s="14"/>
      <c r="I9" s="61" t="s">
        <v>58</v>
      </c>
      <c r="BA9" s="39"/>
      <c r="BB9" s="43"/>
    </row>
    <row r="10" spans="1:54" ht="50.25" customHeight="1">
      <c r="A10" s="62" t="s">
        <v>5</v>
      </c>
      <c r="B10" s="33" t="s">
        <v>73</v>
      </c>
      <c r="C10" s="26" t="s">
        <v>59</v>
      </c>
      <c r="D10" s="27" t="s">
        <v>59</v>
      </c>
      <c r="E10" s="28" t="s">
        <v>60</v>
      </c>
      <c r="F10" s="29" t="s">
        <v>61</v>
      </c>
      <c r="G10" s="30" t="s">
        <v>62</v>
      </c>
      <c r="H10" s="23" t="s">
        <v>28</v>
      </c>
      <c r="I10" s="79" t="s">
        <v>78</v>
      </c>
      <c r="BB10" s="43"/>
    </row>
    <row r="11" spans="1:54" ht="76.5" customHeight="1">
      <c r="A11" s="63" t="s">
        <v>6</v>
      </c>
      <c r="B11" s="3" t="s">
        <v>7</v>
      </c>
      <c r="C11" s="1"/>
      <c r="D11" s="2" t="s">
        <v>77</v>
      </c>
      <c r="E11" s="1"/>
      <c r="F11" s="1"/>
      <c r="G11" s="1"/>
      <c r="H11" s="9">
        <f t="shared" ref="H11:H28" si="0">IF(C11&lt;&gt;"",1,IF(D11&lt;&gt;"",0.75,IF(E11&lt;&gt;"",0.5,IF(F11&lt;&gt;"",0.25,0))))</f>
        <v>0.75</v>
      </c>
      <c r="I11" s="64" t="s">
        <v>87</v>
      </c>
      <c r="BB11" s="37">
        <f>2+INT(-2*ABS((1-(H11+H12))))+LEN(I11)/200</f>
        <v>1.615</v>
      </c>
    </row>
    <row r="12" spans="1:54" ht="76.5" customHeight="1">
      <c r="A12" s="63" t="s">
        <v>38</v>
      </c>
      <c r="B12" s="3" t="s">
        <v>39</v>
      </c>
      <c r="C12" s="1"/>
      <c r="D12" s="2"/>
      <c r="E12" s="1"/>
      <c r="F12" s="1"/>
      <c r="G12" s="1"/>
      <c r="H12" s="9">
        <f t="shared" si="0"/>
        <v>0</v>
      </c>
      <c r="I12" s="64"/>
      <c r="BB12" s="37">
        <f>2+INT(-2*ABS((1-(H12+H11))))+LEN(I12)/200</f>
        <v>1</v>
      </c>
    </row>
    <row r="13" spans="1:54" ht="76.5" customHeight="1">
      <c r="A13" s="63" t="s">
        <v>8</v>
      </c>
      <c r="B13" s="3" t="s">
        <v>9</v>
      </c>
      <c r="C13" s="1"/>
      <c r="D13" s="1"/>
      <c r="E13" s="1"/>
      <c r="F13" s="1"/>
      <c r="G13" s="2"/>
      <c r="H13" s="9">
        <f t="shared" si="0"/>
        <v>0</v>
      </c>
      <c r="I13" s="64"/>
      <c r="BB13" s="37">
        <f>2+INT(-2*ABS((1-(H13+H14))))+LEN(I13)/200</f>
        <v>0</v>
      </c>
    </row>
    <row r="14" spans="1:54" ht="76.5" customHeight="1">
      <c r="A14" s="63" t="s">
        <v>40</v>
      </c>
      <c r="B14" s="3" t="s">
        <v>41</v>
      </c>
      <c r="C14" s="1"/>
      <c r="D14" s="1"/>
      <c r="E14" s="1"/>
      <c r="F14" s="1"/>
      <c r="G14" s="2"/>
      <c r="H14" s="9">
        <f t="shared" si="0"/>
        <v>0</v>
      </c>
      <c r="I14" s="64"/>
      <c r="BB14" s="37">
        <f>2+INT(-2*ABS((1-(H14+H13))))+LEN(I14)/200</f>
        <v>0</v>
      </c>
    </row>
    <row r="15" spans="1:54" ht="76.5" customHeight="1">
      <c r="A15" s="63" t="s">
        <v>11</v>
      </c>
      <c r="B15" s="3" t="s">
        <v>10</v>
      </c>
      <c r="C15" s="1"/>
      <c r="D15" s="1"/>
      <c r="E15" s="2"/>
      <c r="F15" s="1"/>
      <c r="G15" s="1"/>
      <c r="H15" s="9">
        <f t="shared" si="0"/>
        <v>0</v>
      </c>
      <c r="I15" s="64"/>
      <c r="BB15" s="37">
        <f>2+INT(-2*ABS((1-(H15+H16))))+LEN(I15)/200</f>
        <v>0</v>
      </c>
    </row>
    <row r="16" spans="1:54" ht="76.5" customHeight="1">
      <c r="A16" s="63" t="s">
        <v>16</v>
      </c>
      <c r="B16" s="3" t="s">
        <v>17</v>
      </c>
      <c r="C16" s="1"/>
      <c r="D16" s="1"/>
      <c r="E16" s="1"/>
      <c r="F16" s="2"/>
      <c r="G16" s="1"/>
      <c r="H16" s="9">
        <f t="shared" si="0"/>
        <v>0</v>
      </c>
      <c r="I16" s="64"/>
      <c r="BB16" s="37">
        <f>2+INT(-2*ABS((1-(H16+H15))))+LEN(I16)/200</f>
        <v>0</v>
      </c>
    </row>
    <row r="17" spans="1:54" ht="76.5" customHeight="1">
      <c r="A17" s="63" t="s">
        <v>12</v>
      </c>
      <c r="B17" s="3" t="s">
        <v>13</v>
      </c>
      <c r="C17" s="1"/>
      <c r="D17" s="1"/>
      <c r="E17" s="1"/>
      <c r="F17" s="2"/>
      <c r="G17" s="1"/>
      <c r="H17" s="9">
        <f t="shared" si="0"/>
        <v>0</v>
      </c>
      <c r="I17" s="64"/>
      <c r="BB17" s="37">
        <f>2+INT(-2*ABS((1-(H17+H18))))+LEN(I17)/200</f>
        <v>0</v>
      </c>
    </row>
    <row r="18" spans="1:54" ht="76.5" customHeight="1">
      <c r="A18" s="63" t="s">
        <v>42</v>
      </c>
      <c r="B18" s="3" t="s">
        <v>43</v>
      </c>
      <c r="C18" s="1"/>
      <c r="D18" s="1"/>
      <c r="E18" s="1"/>
      <c r="F18" s="2"/>
      <c r="G18" s="1"/>
      <c r="H18" s="9">
        <f t="shared" si="0"/>
        <v>0</v>
      </c>
      <c r="I18" s="64"/>
      <c r="BB18" s="37">
        <f>2+INT(-2*ABS((1-(H18+H17))))+LEN(I18)/200</f>
        <v>0</v>
      </c>
    </row>
    <row r="19" spans="1:54" ht="76.5" customHeight="1">
      <c r="A19" s="63" t="s">
        <v>14</v>
      </c>
      <c r="B19" s="3" t="s">
        <v>15</v>
      </c>
      <c r="C19" s="2"/>
      <c r="D19" s="1"/>
      <c r="E19" s="1"/>
      <c r="F19" s="1"/>
      <c r="G19" s="1"/>
      <c r="H19" s="9">
        <f t="shared" si="0"/>
        <v>0</v>
      </c>
      <c r="I19" s="64"/>
      <c r="BB19" s="37">
        <f>LEN(I19)/100</f>
        <v>0</v>
      </c>
    </row>
    <row r="20" spans="1:54" ht="76.5" customHeight="1">
      <c r="A20" s="63" t="s">
        <v>22</v>
      </c>
      <c r="B20" s="3" t="s">
        <v>23</v>
      </c>
      <c r="C20" s="1"/>
      <c r="D20" s="1"/>
      <c r="E20" s="1"/>
      <c r="F20" s="1"/>
      <c r="G20" s="1"/>
      <c r="H20" s="9">
        <f t="shared" si="0"/>
        <v>0</v>
      </c>
      <c r="I20" s="64"/>
      <c r="BB20" s="37">
        <f>LEN(I20)/100</f>
        <v>0</v>
      </c>
    </row>
    <row r="21" spans="1:54" ht="76.5" customHeight="1">
      <c r="A21" s="63" t="s">
        <v>24</v>
      </c>
      <c r="B21" s="3" t="s">
        <v>25</v>
      </c>
      <c r="C21" s="1"/>
      <c r="D21" s="1"/>
      <c r="E21" s="1"/>
      <c r="F21" s="1"/>
      <c r="G21" s="1"/>
      <c r="H21" s="9">
        <f t="shared" si="0"/>
        <v>0</v>
      </c>
      <c r="I21" s="64"/>
      <c r="BB21" s="37">
        <f>2+INT(-2*ABS((1-(H21+H22))))+LEN(I21)/200</f>
        <v>0</v>
      </c>
    </row>
    <row r="22" spans="1:54" ht="76.5" customHeight="1">
      <c r="A22" s="63" t="s">
        <v>44</v>
      </c>
      <c r="B22" s="3" t="s">
        <v>45</v>
      </c>
      <c r="C22" s="1"/>
      <c r="D22" s="1"/>
      <c r="E22" s="1"/>
      <c r="F22" s="1"/>
      <c r="G22" s="1"/>
      <c r="H22" s="9">
        <f t="shared" si="0"/>
        <v>0</v>
      </c>
      <c r="I22" s="64"/>
      <c r="BB22" s="37">
        <f>2+INT(-2*ABS((1-(H22+H21))))+LEN(I22)/200</f>
        <v>0</v>
      </c>
    </row>
    <row r="23" spans="1:54" ht="76.5" customHeight="1">
      <c r="A23" s="63" t="s">
        <v>46</v>
      </c>
      <c r="B23" s="3" t="s">
        <v>47</v>
      </c>
      <c r="C23" s="1"/>
      <c r="D23" s="1"/>
      <c r="E23" s="1"/>
      <c r="F23" s="1"/>
      <c r="G23" s="1"/>
      <c r="H23" s="9">
        <f t="shared" si="0"/>
        <v>0</v>
      </c>
      <c r="I23" s="64"/>
      <c r="BB23" s="37">
        <f>2+INT(-2*ABS((1-(H23+H24))))+LEN(I23)/200</f>
        <v>0</v>
      </c>
    </row>
    <row r="24" spans="1:54" ht="76.5" customHeight="1">
      <c r="A24" s="63" t="s">
        <v>18</v>
      </c>
      <c r="B24" s="3" t="s">
        <v>19</v>
      </c>
      <c r="C24" s="1"/>
      <c r="D24" s="1"/>
      <c r="E24" s="1"/>
      <c r="F24" s="1"/>
      <c r="G24" s="1"/>
      <c r="H24" s="9">
        <f t="shared" si="0"/>
        <v>0</v>
      </c>
      <c r="I24" s="64"/>
      <c r="BB24" s="37">
        <f>2+INT(-2*ABS((1-(H24+H23))))+LEN(I24)/200</f>
        <v>0</v>
      </c>
    </row>
    <row r="25" spans="1:54" ht="76.5" customHeight="1">
      <c r="A25" s="63" t="s">
        <v>48</v>
      </c>
      <c r="B25" s="3" t="s">
        <v>49</v>
      </c>
      <c r="C25" s="1"/>
      <c r="D25" s="1"/>
      <c r="E25" s="1"/>
      <c r="F25" s="1"/>
      <c r="G25" s="1"/>
      <c r="H25" s="9">
        <f t="shared" si="0"/>
        <v>0</v>
      </c>
      <c r="I25" s="64"/>
      <c r="BB25" s="37">
        <f>2+INT(-2*ABS((1-(H25+H26))))+LEN(I25)/200</f>
        <v>0</v>
      </c>
    </row>
    <row r="26" spans="1:54" ht="76.5" customHeight="1">
      <c r="A26" s="63" t="s">
        <v>20</v>
      </c>
      <c r="B26" s="3" t="s">
        <v>21</v>
      </c>
      <c r="C26" s="1"/>
      <c r="D26" s="1"/>
      <c r="E26" s="1"/>
      <c r="F26" s="1"/>
      <c r="G26" s="1"/>
      <c r="H26" s="9">
        <f t="shared" ref="H26:H27" si="1">IF(C26&lt;&gt;"",1,IF(D26&lt;&gt;"",0.75,IF(E26&lt;&gt;"",0.5,IF(F26&lt;&gt;"",0.25,0))))</f>
        <v>0</v>
      </c>
      <c r="I26" s="64"/>
      <c r="BB26" s="37">
        <f>2+INT(-2*ABS((1-(H26+H25))))+LEN(I26)/200</f>
        <v>0</v>
      </c>
    </row>
    <row r="27" spans="1:54" ht="76.5" customHeight="1">
      <c r="A27" s="63" t="s">
        <v>50</v>
      </c>
      <c r="B27" s="3" t="s">
        <v>51</v>
      </c>
      <c r="C27" s="1"/>
      <c r="D27" s="1"/>
      <c r="E27" s="1"/>
      <c r="F27" s="1"/>
      <c r="G27" s="1"/>
      <c r="H27" s="9">
        <f t="shared" si="1"/>
        <v>0</v>
      </c>
      <c r="I27" s="64"/>
      <c r="BB27" s="37">
        <f>2+INT(-2*ABS((1-(H27+H28))))+LEN(I27)/200</f>
        <v>0</v>
      </c>
    </row>
    <row r="28" spans="1:54" ht="76.5" customHeight="1">
      <c r="A28" s="63" t="s">
        <v>26</v>
      </c>
      <c r="B28" s="3" t="s">
        <v>27</v>
      </c>
      <c r="C28" s="1"/>
      <c r="D28" s="1"/>
      <c r="E28" s="1"/>
      <c r="F28" s="1"/>
      <c r="G28" s="1"/>
      <c r="H28" s="9">
        <f t="shared" si="0"/>
        <v>0</v>
      </c>
      <c r="I28" s="64"/>
      <c r="BB28" s="37">
        <f>2+INT(-2*ABS((1-(H28+H27))))+LEN(I28)/200</f>
        <v>0</v>
      </c>
    </row>
    <row r="29" spans="1:54" ht="76.5" customHeight="1">
      <c r="A29" s="63" t="s">
        <v>53</v>
      </c>
      <c r="B29" s="3" t="s">
        <v>55</v>
      </c>
      <c r="C29" s="1"/>
      <c r="D29" s="1"/>
      <c r="E29" s="1"/>
      <c r="F29" s="1"/>
      <c r="G29" s="1"/>
      <c r="H29" s="9">
        <f t="shared" ref="H29:H30" si="2">IF(C29&lt;&gt;"",1,IF(D29&lt;&gt;"",0.75,IF(E29&lt;&gt;"",0.5,IF(F29&lt;&gt;"",0.25,0))))</f>
        <v>0</v>
      </c>
      <c r="I29" s="64"/>
      <c r="BA29" s="37">
        <f>H11+H13+H15+H17+H19+H21+H23+H25+H27</f>
        <v>0.75</v>
      </c>
      <c r="BB29" s="37">
        <f>INT(2+INT(-2*ABS((1-(H29+H30))))+LEN(I29)/100+INT(5-ABS(-5*(H29-BA29/(BA29+BA30+1))))-2)</f>
        <v>0</v>
      </c>
    </row>
    <row r="30" spans="1:54" ht="76.5" customHeight="1">
      <c r="A30" s="63" t="s">
        <v>52</v>
      </c>
      <c r="B30" s="3" t="s">
        <v>54</v>
      </c>
      <c r="C30" s="1"/>
      <c r="D30" s="1"/>
      <c r="E30" s="1"/>
      <c r="F30" s="1"/>
      <c r="G30" s="1"/>
      <c r="H30" s="9">
        <f t="shared" si="2"/>
        <v>0</v>
      </c>
      <c r="I30" s="64"/>
      <c r="BA30" s="37">
        <f>H12+H14+H16+H18+H20+H22+H24+H26+H28</f>
        <v>0</v>
      </c>
      <c r="BB30" s="37">
        <f>INT(2+INT(-2*ABS((1-(H30+H29))))+LEN(I30)/100+INT(5-ABS(-5*(H30-BA30/(BA29+BA30+1))))-2)</f>
        <v>3</v>
      </c>
    </row>
    <row r="31" spans="1:54" ht="15.75" customHeight="1">
      <c r="A31" s="65" t="s">
        <v>67</v>
      </c>
      <c r="B31" s="16"/>
      <c r="C31" s="16"/>
      <c r="D31" s="16"/>
      <c r="E31" s="16"/>
      <c r="F31" s="16"/>
      <c r="G31" s="16"/>
      <c r="H31" s="16"/>
      <c r="I31" s="66"/>
      <c r="BB31" s="44" t="s">
        <v>0</v>
      </c>
    </row>
    <row r="32" spans="1:54" ht="51.75" customHeight="1">
      <c r="A32" s="63" t="s">
        <v>5</v>
      </c>
      <c r="B32" s="3" t="s">
        <v>33</v>
      </c>
      <c r="C32" s="8" t="s">
        <v>37</v>
      </c>
      <c r="D32" s="8"/>
      <c r="E32" s="8"/>
      <c r="F32" s="8"/>
      <c r="G32" s="8" t="s">
        <v>29</v>
      </c>
      <c r="H32" s="8"/>
      <c r="I32" s="67"/>
      <c r="BB32" s="44"/>
    </row>
    <row r="33" spans="1:54" ht="69.75" customHeight="1">
      <c r="A33" s="68" t="s">
        <v>32</v>
      </c>
      <c r="B33" s="4" t="s">
        <v>31</v>
      </c>
      <c r="C33" s="5" t="s">
        <v>30</v>
      </c>
      <c r="D33" s="5"/>
      <c r="E33" s="5"/>
      <c r="F33" s="5"/>
      <c r="G33" s="5" t="s">
        <v>79</v>
      </c>
      <c r="H33" s="5"/>
      <c r="I33" s="69"/>
      <c r="BB33" s="38">
        <f>(LEN(B33)+LEN(C33)+LEN(G33))/200</f>
        <v>0.44500000000000001</v>
      </c>
    </row>
    <row r="34" spans="1:54" ht="69.75" customHeight="1">
      <c r="A34" s="68" t="s">
        <v>34</v>
      </c>
      <c r="B34" s="4" t="s">
        <v>35</v>
      </c>
      <c r="C34" s="5" t="s">
        <v>36</v>
      </c>
      <c r="D34" s="5"/>
      <c r="E34" s="5"/>
      <c r="F34" s="5"/>
      <c r="G34" s="5" t="s">
        <v>80</v>
      </c>
      <c r="H34" s="5"/>
      <c r="I34" s="69"/>
      <c r="BB34" s="38">
        <f>(LEN(B34)+LEN(C34)+LEN(G34))/200</f>
        <v>1.2150000000000001</v>
      </c>
    </row>
    <row r="35" spans="1:54" ht="69.75" customHeight="1">
      <c r="A35" s="68" t="s">
        <v>81</v>
      </c>
      <c r="B35" s="4" t="s">
        <v>81</v>
      </c>
      <c r="C35" s="5" t="s">
        <v>82</v>
      </c>
      <c r="D35" s="5"/>
      <c r="E35" s="5"/>
      <c r="F35" s="5"/>
      <c r="G35" s="5" t="s">
        <v>81</v>
      </c>
      <c r="H35" s="5"/>
      <c r="I35" s="69"/>
      <c r="BB35" s="38">
        <f>(LEN(B35)+LEN(C35)+LEN(G35))/200</f>
        <v>0.14499999999999999</v>
      </c>
    </row>
    <row r="36" spans="1:54" ht="69.75" customHeight="1">
      <c r="A36" s="68"/>
      <c r="B36" s="4"/>
      <c r="C36" s="5"/>
      <c r="D36" s="5"/>
      <c r="E36" s="5"/>
      <c r="F36" s="5"/>
      <c r="G36" s="5"/>
      <c r="H36" s="5"/>
      <c r="I36" s="69"/>
      <c r="BB36" s="38">
        <f>(LEN(B36)+LEN(C36)+LEN(G36))/200</f>
        <v>0</v>
      </c>
    </row>
    <row r="37" spans="1:54" ht="69.75" customHeight="1">
      <c r="A37" s="68"/>
      <c r="B37" s="4"/>
      <c r="C37" s="5"/>
      <c r="D37" s="5"/>
      <c r="E37" s="5"/>
      <c r="F37" s="5"/>
      <c r="G37" s="5"/>
      <c r="H37" s="5"/>
      <c r="I37" s="69"/>
      <c r="BB37" s="38">
        <f>(LEN(B37)+LEN(C37)+LEN(G37))/200</f>
        <v>0</v>
      </c>
    </row>
    <row r="38" spans="1:54" ht="69.75" customHeight="1">
      <c r="A38" s="68"/>
      <c r="B38" s="4"/>
      <c r="C38" s="5"/>
      <c r="D38" s="5"/>
      <c r="E38" s="5"/>
      <c r="F38" s="5"/>
      <c r="G38" s="5"/>
      <c r="H38" s="5"/>
      <c r="I38" s="69"/>
      <c r="BB38" s="38">
        <f>(LEN(B38)+LEN(C38)+LEN(G38))/200</f>
        <v>0</v>
      </c>
    </row>
    <row r="39" spans="1:54" ht="69.75" customHeight="1">
      <c r="A39" s="68"/>
      <c r="B39" s="4"/>
      <c r="C39" s="5"/>
      <c r="D39" s="5"/>
      <c r="E39" s="5"/>
      <c r="F39" s="5"/>
      <c r="G39" s="5"/>
      <c r="H39" s="5"/>
      <c r="I39" s="69"/>
      <c r="BB39" s="38">
        <f>(LEN(B39)+LEN(C39)+LEN(G39))/200</f>
        <v>0</v>
      </c>
    </row>
    <row r="40" spans="1:54" ht="69.75" customHeight="1">
      <c r="A40" s="68"/>
      <c r="B40" s="4"/>
      <c r="C40" s="5"/>
      <c r="D40" s="5"/>
      <c r="E40" s="5"/>
      <c r="F40" s="5"/>
      <c r="G40" s="5"/>
      <c r="H40" s="5"/>
      <c r="I40" s="69"/>
      <c r="BB40" s="38">
        <f>(LEN(B40)+LEN(C40)+LEN(G40))/200</f>
        <v>0</v>
      </c>
    </row>
    <row r="41" spans="1:54" ht="69.75" customHeight="1">
      <c r="A41" s="68"/>
      <c r="B41" s="4"/>
      <c r="C41" s="5"/>
      <c r="D41" s="5"/>
      <c r="E41" s="5"/>
      <c r="F41" s="5"/>
      <c r="G41" s="5"/>
      <c r="H41" s="5"/>
      <c r="I41" s="69"/>
      <c r="BB41" s="38">
        <f>(LEN(B41)+LEN(C41)+LEN(G41))/200</f>
        <v>0</v>
      </c>
    </row>
    <row r="42" spans="1:54" ht="69.75" customHeight="1">
      <c r="A42" s="68"/>
      <c r="B42" s="4"/>
      <c r="C42" s="5"/>
      <c r="D42" s="5"/>
      <c r="E42" s="5"/>
      <c r="F42" s="5"/>
      <c r="G42" s="5"/>
      <c r="H42" s="5"/>
      <c r="I42" s="69"/>
      <c r="BB42" s="38">
        <f>(LEN(B42)+LEN(C42)+LEN(G42))/200</f>
        <v>0</v>
      </c>
    </row>
    <row r="43" spans="1:54" ht="69.75" customHeight="1">
      <c r="A43" s="68"/>
      <c r="B43" s="4"/>
      <c r="C43" s="5"/>
      <c r="D43" s="5"/>
      <c r="E43" s="5"/>
      <c r="F43" s="5"/>
      <c r="G43" s="5"/>
      <c r="H43" s="5"/>
      <c r="I43" s="69"/>
      <c r="BB43" s="38">
        <f>(LEN(B43)+LEN(C43)+LEN(G43))/200</f>
        <v>0</v>
      </c>
    </row>
    <row r="44" spans="1:54" ht="69.75" customHeight="1">
      <c r="A44" s="68"/>
      <c r="B44" s="4"/>
      <c r="C44" s="5"/>
      <c r="D44" s="5"/>
      <c r="E44" s="5"/>
      <c r="F44" s="5"/>
      <c r="G44" s="5"/>
      <c r="H44" s="5"/>
      <c r="I44" s="69"/>
      <c r="BB44" s="38">
        <f>(LEN(B44)+LEN(C44)+LEN(G44))/200</f>
        <v>0</v>
      </c>
    </row>
    <row r="45" spans="1:54" ht="69.75" customHeight="1">
      <c r="A45" s="68"/>
      <c r="B45" s="4"/>
      <c r="C45" s="5"/>
      <c r="D45" s="5"/>
      <c r="E45" s="5"/>
      <c r="F45" s="5"/>
      <c r="G45" s="5"/>
      <c r="H45" s="5"/>
      <c r="I45" s="69"/>
      <c r="BB45" s="38">
        <f>(LEN(B45)+LEN(C45)+LEN(G45))/200</f>
        <v>0</v>
      </c>
    </row>
    <row r="46" spans="1:54" ht="69.75" customHeight="1">
      <c r="A46" s="68"/>
      <c r="B46" s="4"/>
      <c r="C46" s="5"/>
      <c r="D46" s="5"/>
      <c r="E46" s="5"/>
      <c r="F46" s="5"/>
      <c r="G46" s="5"/>
      <c r="H46" s="5"/>
      <c r="I46" s="69"/>
      <c r="BB46" s="38">
        <f>(LEN(B46)+LEN(C46)+LEN(G46))/200</f>
        <v>0</v>
      </c>
    </row>
    <row r="47" spans="1:54" ht="69.75" customHeight="1">
      <c r="A47" s="68"/>
      <c r="B47" s="4"/>
      <c r="C47" s="5"/>
      <c r="D47" s="5"/>
      <c r="E47" s="5"/>
      <c r="F47" s="5"/>
      <c r="G47" s="5"/>
      <c r="H47" s="5"/>
      <c r="I47" s="69"/>
      <c r="BB47" s="38">
        <f>(LEN(B47)+LEN(C47)+LEN(G47))/200</f>
        <v>0</v>
      </c>
    </row>
    <row r="48" spans="1:54" ht="69.75" customHeight="1">
      <c r="A48" s="68"/>
      <c r="B48" s="4"/>
      <c r="C48" s="5"/>
      <c r="D48" s="5"/>
      <c r="E48" s="5"/>
      <c r="F48" s="5"/>
      <c r="G48" s="5"/>
      <c r="H48" s="5"/>
      <c r="I48" s="69"/>
      <c r="BB48" s="38">
        <f>(LEN(B48)+LEN(C48)+LEN(G48))/200</f>
        <v>0</v>
      </c>
    </row>
    <row r="49" spans="1:54" ht="69.75" customHeight="1">
      <c r="A49" s="68"/>
      <c r="B49" s="4"/>
      <c r="C49" s="5"/>
      <c r="D49" s="5"/>
      <c r="E49" s="5"/>
      <c r="F49" s="5"/>
      <c r="G49" s="5"/>
      <c r="H49" s="5"/>
      <c r="I49" s="69"/>
      <c r="BB49" s="38">
        <f>(LEN(B49)+LEN(C49)+LEN(G49))/200</f>
        <v>0</v>
      </c>
    </row>
    <row r="50" spans="1:54" ht="69.75" customHeight="1">
      <c r="A50" s="68"/>
      <c r="B50" s="4"/>
      <c r="C50" s="5"/>
      <c r="D50" s="5"/>
      <c r="E50" s="5"/>
      <c r="F50" s="5"/>
      <c r="G50" s="5"/>
      <c r="H50" s="5"/>
      <c r="I50" s="69"/>
      <c r="BB50" s="38">
        <f>(LEN(B50)+LEN(C50)+LEN(G50))/200</f>
        <v>0</v>
      </c>
    </row>
    <row r="51" spans="1:54" ht="69.75" customHeight="1">
      <c r="A51" s="68"/>
      <c r="B51" s="4"/>
      <c r="C51" s="5"/>
      <c r="D51" s="5"/>
      <c r="E51" s="5"/>
      <c r="F51" s="5"/>
      <c r="G51" s="5"/>
      <c r="H51" s="5"/>
      <c r="I51" s="69"/>
      <c r="BB51" s="38">
        <f>(LEN(B51)+LEN(C51)+LEN(G51))/200</f>
        <v>0</v>
      </c>
    </row>
    <row r="52" spans="1:54" ht="69.75" customHeight="1">
      <c r="A52" s="68"/>
      <c r="B52" s="4"/>
      <c r="C52" s="5"/>
      <c r="D52" s="5"/>
      <c r="E52" s="5"/>
      <c r="F52" s="5"/>
      <c r="G52" s="5"/>
      <c r="H52" s="5"/>
      <c r="I52" s="69"/>
      <c r="BB52" s="38">
        <f>(LEN(B52)+LEN(C52)+LEN(G52))/200</f>
        <v>0</v>
      </c>
    </row>
    <row r="53" spans="1:54" ht="18" customHeight="1">
      <c r="A53" s="70" t="s">
        <v>66</v>
      </c>
      <c r="B53" s="10"/>
      <c r="C53" s="10"/>
      <c r="D53" s="10"/>
      <c r="E53" s="10"/>
      <c r="F53" s="10"/>
      <c r="G53" s="10"/>
      <c r="H53" s="10"/>
      <c r="I53" s="71"/>
      <c r="BB53" s="44" t="s">
        <v>0</v>
      </c>
    </row>
    <row r="54" spans="1:54" ht="49.5" customHeight="1">
      <c r="A54" s="63" t="s">
        <v>5</v>
      </c>
      <c r="B54" s="3" t="s">
        <v>64</v>
      </c>
      <c r="C54" s="8" t="s">
        <v>65</v>
      </c>
      <c r="D54" s="8"/>
      <c r="E54" s="8"/>
      <c r="F54" s="8"/>
      <c r="G54" s="8" t="s">
        <v>29</v>
      </c>
      <c r="H54" s="8"/>
      <c r="I54" s="67"/>
      <c r="BB54" s="44"/>
    </row>
    <row r="55" spans="1:54" ht="108.75" customHeight="1">
      <c r="A55" s="68" t="s">
        <v>85</v>
      </c>
      <c r="B55" s="4" t="s">
        <v>86</v>
      </c>
      <c r="C55" s="5" t="s">
        <v>83</v>
      </c>
      <c r="D55" s="5"/>
      <c r="E55" s="5"/>
      <c r="F55" s="5"/>
      <c r="G55" s="5" t="s">
        <v>84</v>
      </c>
      <c r="H55" s="5"/>
      <c r="I55" s="69"/>
      <c r="BB55" s="38">
        <f>(LEN(B55)+LEN(C55)+LEN(G55))/300</f>
        <v>2.4833333333333334</v>
      </c>
    </row>
    <row r="56" spans="1:54" ht="93" customHeight="1">
      <c r="A56" s="68"/>
      <c r="B56" s="4"/>
      <c r="C56" s="5"/>
      <c r="D56" s="5"/>
      <c r="E56" s="5"/>
      <c r="F56" s="5"/>
      <c r="G56" s="5"/>
      <c r="H56" s="5"/>
      <c r="I56" s="69"/>
      <c r="BB56" s="38">
        <f>(LEN(B56)+LEN(C56)+LEN(G56))/300</f>
        <v>0</v>
      </c>
    </row>
    <row r="57" spans="1:54" ht="93" customHeight="1">
      <c r="A57" s="68"/>
      <c r="B57" s="4"/>
      <c r="C57" s="5"/>
      <c r="D57" s="5"/>
      <c r="E57" s="5"/>
      <c r="F57" s="5"/>
      <c r="G57" s="5"/>
      <c r="H57" s="5"/>
      <c r="I57" s="69"/>
      <c r="BB57" s="38">
        <f>(LEN(B57)+LEN(C57)+LEN(G57))/300</f>
        <v>0</v>
      </c>
    </row>
    <row r="58" spans="1:54" ht="93" customHeight="1">
      <c r="A58" s="68"/>
      <c r="B58" s="4"/>
      <c r="C58" s="5"/>
      <c r="D58" s="5"/>
      <c r="E58" s="5"/>
      <c r="F58" s="5"/>
      <c r="G58" s="5"/>
      <c r="H58" s="5"/>
      <c r="I58" s="69"/>
      <c r="BB58" s="38">
        <f>(LEN(B58)+LEN(C58)+LEN(G58))/300</f>
        <v>0</v>
      </c>
    </row>
    <row r="59" spans="1:54" ht="93" customHeight="1">
      <c r="A59" s="68"/>
      <c r="B59" s="4"/>
      <c r="C59" s="5"/>
      <c r="D59" s="5"/>
      <c r="E59" s="5"/>
      <c r="F59" s="5"/>
      <c r="G59" s="5"/>
      <c r="H59" s="5"/>
      <c r="I59" s="69"/>
      <c r="BB59" s="38">
        <f>(LEN(B59)+LEN(C59)+LEN(G59))/300</f>
        <v>0</v>
      </c>
    </row>
    <row r="60" spans="1:54" ht="93" customHeight="1">
      <c r="A60" s="68"/>
      <c r="B60" s="4"/>
      <c r="C60" s="5"/>
      <c r="D60" s="5"/>
      <c r="E60" s="5"/>
      <c r="F60" s="5"/>
      <c r="G60" s="5"/>
      <c r="H60" s="5"/>
      <c r="I60" s="69"/>
      <c r="BB60" s="38">
        <f>(LEN(B60)+LEN(C60)+LEN(G60))/300</f>
        <v>0</v>
      </c>
    </row>
    <row r="61" spans="1:54" ht="93" customHeight="1">
      <c r="A61" s="68"/>
      <c r="B61" s="4"/>
      <c r="C61" s="5"/>
      <c r="D61" s="5"/>
      <c r="E61" s="5"/>
      <c r="F61" s="5"/>
      <c r="G61" s="5"/>
      <c r="H61" s="5"/>
      <c r="I61" s="69"/>
      <c r="BB61" s="38">
        <f>(LEN(B61)+LEN(C61)+LEN(G61))/300</f>
        <v>0</v>
      </c>
    </row>
    <row r="62" spans="1:54" ht="93" customHeight="1">
      <c r="A62" s="68"/>
      <c r="B62" s="4"/>
      <c r="C62" s="5"/>
      <c r="D62" s="5"/>
      <c r="E62" s="5"/>
      <c r="F62" s="5"/>
      <c r="G62" s="5"/>
      <c r="H62" s="5"/>
      <c r="I62" s="69"/>
      <c r="BB62" s="38">
        <f>(LEN(B62)+LEN(C62)+LEN(G62))/300</f>
        <v>0</v>
      </c>
    </row>
    <row r="63" spans="1:54" ht="93" customHeight="1">
      <c r="A63" s="68"/>
      <c r="B63" s="4"/>
      <c r="C63" s="5"/>
      <c r="D63" s="5"/>
      <c r="E63" s="5"/>
      <c r="F63" s="5"/>
      <c r="G63" s="5"/>
      <c r="H63" s="5"/>
      <c r="I63" s="69"/>
      <c r="BB63" s="38">
        <f>(LEN(B63)+LEN(C63)+LEN(G63))/300</f>
        <v>0</v>
      </c>
    </row>
    <row r="64" spans="1:54" ht="93" customHeight="1">
      <c r="A64" s="68"/>
      <c r="B64" s="4"/>
      <c r="C64" s="5"/>
      <c r="D64" s="5"/>
      <c r="E64" s="5"/>
      <c r="F64" s="5"/>
      <c r="G64" s="5"/>
      <c r="H64" s="5"/>
      <c r="I64" s="69"/>
      <c r="BB64" s="38">
        <f>(LEN(B64)+LEN(C64)+LEN(G64))/300</f>
        <v>0</v>
      </c>
    </row>
    <row r="65" spans="1:54" ht="93" customHeight="1">
      <c r="A65" s="68"/>
      <c r="B65" s="4"/>
      <c r="C65" s="5"/>
      <c r="D65" s="5"/>
      <c r="E65" s="5"/>
      <c r="F65" s="5"/>
      <c r="G65" s="5"/>
      <c r="H65" s="5"/>
      <c r="I65" s="69"/>
      <c r="BB65" s="38">
        <f>(LEN(B65)+LEN(C65)+LEN(G65))/300</f>
        <v>0</v>
      </c>
    </row>
    <row r="66" spans="1:54" ht="93" customHeight="1">
      <c r="A66" s="68"/>
      <c r="B66" s="4"/>
      <c r="C66" s="5"/>
      <c r="D66" s="5"/>
      <c r="E66" s="5"/>
      <c r="F66" s="5"/>
      <c r="G66" s="5"/>
      <c r="H66" s="5"/>
      <c r="I66" s="69"/>
      <c r="BB66" s="38">
        <f>(LEN(B66)+LEN(C66)+LEN(G66))/300</f>
        <v>0</v>
      </c>
    </row>
    <row r="67" spans="1:54" ht="93" customHeight="1">
      <c r="A67" s="68"/>
      <c r="B67" s="4"/>
      <c r="C67" s="5"/>
      <c r="D67" s="5"/>
      <c r="E67" s="5"/>
      <c r="F67" s="5"/>
      <c r="G67" s="5"/>
      <c r="H67" s="5"/>
      <c r="I67" s="69"/>
      <c r="BB67" s="38">
        <f>(LEN(B67)+LEN(C67)+LEN(G67))/300</f>
        <v>0</v>
      </c>
    </row>
    <row r="68" spans="1:54" ht="93" customHeight="1">
      <c r="A68" s="68"/>
      <c r="B68" s="4"/>
      <c r="C68" s="5"/>
      <c r="D68" s="5"/>
      <c r="E68" s="5"/>
      <c r="F68" s="5"/>
      <c r="G68" s="5"/>
      <c r="H68" s="5"/>
      <c r="I68" s="69"/>
      <c r="BB68" s="38">
        <f>(LEN(B68)+LEN(C68)+LEN(G68))/300</f>
        <v>0</v>
      </c>
    </row>
    <row r="69" spans="1:54" ht="93" customHeight="1">
      <c r="A69" s="68"/>
      <c r="B69" s="4"/>
      <c r="C69" s="5"/>
      <c r="D69" s="5"/>
      <c r="E69" s="5"/>
      <c r="F69" s="5"/>
      <c r="G69" s="5"/>
      <c r="H69" s="5"/>
      <c r="I69" s="69"/>
      <c r="BB69" s="38">
        <f>(LEN(B69)+LEN(C69)+LEN(G69))/300</f>
        <v>0</v>
      </c>
    </row>
    <row r="70" spans="1:54" ht="93" customHeight="1">
      <c r="A70" s="68"/>
      <c r="B70" s="4"/>
      <c r="C70" s="5"/>
      <c r="D70" s="5"/>
      <c r="E70" s="5"/>
      <c r="F70" s="5"/>
      <c r="G70" s="5"/>
      <c r="H70" s="5"/>
      <c r="I70" s="69"/>
      <c r="BB70" s="38">
        <f>(LEN(B70)+LEN(C70)+LEN(G70))/300</f>
        <v>0</v>
      </c>
    </row>
    <row r="71" spans="1:54" ht="93" customHeight="1">
      <c r="A71" s="68"/>
      <c r="B71" s="4"/>
      <c r="C71" s="5"/>
      <c r="D71" s="5"/>
      <c r="E71" s="5"/>
      <c r="F71" s="5"/>
      <c r="G71" s="5"/>
      <c r="H71" s="5"/>
      <c r="I71" s="69"/>
      <c r="BB71" s="38">
        <f>(LEN(B71)+LEN(C71)+LEN(G71))/300</f>
        <v>0</v>
      </c>
    </row>
    <row r="72" spans="1:54" ht="93" customHeight="1">
      <c r="A72" s="68"/>
      <c r="B72" s="4"/>
      <c r="C72" s="5"/>
      <c r="D72" s="5"/>
      <c r="E72" s="5"/>
      <c r="F72" s="5"/>
      <c r="G72" s="5"/>
      <c r="H72" s="5"/>
      <c r="I72" s="69"/>
      <c r="BB72" s="38">
        <f>(LEN(B72)+LEN(C72)+LEN(G72))/300</f>
        <v>0</v>
      </c>
    </row>
    <row r="73" spans="1:54" ht="93" customHeight="1">
      <c r="A73" s="68"/>
      <c r="B73" s="4"/>
      <c r="C73" s="5"/>
      <c r="D73" s="5"/>
      <c r="E73" s="5"/>
      <c r="F73" s="5"/>
      <c r="G73" s="5"/>
      <c r="H73" s="5"/>
      <c r="I73" s="69"/>
      <c r="BB73" s="38">
        <f>(LEN(B73)+LEN(C73)+LEN(G73))/300</f>
        <v>0</v>
      </c>
    </row>
    <row r="74" spans="1:54" ht="93" customHeight="1">
      <c r="A74" s="68"/>
      <c r="B74" s="4"/>
      <c r="C74" s="5"/>
      <c r="D74" s="5"/>
      <c r="E74" s="5"/>
      <c r="F74" s="5"/>
      <c r="G74" s="5"/>
      <c r="H74" s="5"/>
      <c r="I74" s="69"/>
      <c r="BB74" s="38">
        <f>(LEN(B74)+LEN(C74)+LEN(G74))/300</f>
        <v>0</v>
      </c>
    </row>
    <row r="75" spans="1:54" ht="18" customHeight="1">
      <c r="A75" s="70" t="s">
        <v>70</v>
      </c>
      <c r="B75" s="10"/>
      <c r="C75" s="10"/>
      <c r="D75" s="10"/>
      <c r="E75" s="10"/>
      <c r="F75" s="10"/>
      <c r="G75" s="10"/>
      <c r="H75" s="10"/>
      <c r="I75" s="71"/>
      <c r="BB75" s="44" t="s">
        <v>0</v>
      </c>
    </row>
    <row r="76" spans="1:54" ht="51.75" customHeight="1">
      <c r="A76" s="72" t="s">
        <v>71</v>
      </c>
      <c r="B76" s="31"/>
      <c r="C76" s="8" t="s">
        <v>72</v>
      </c>
      <c r="D76" s="8"/>
      <c r="E76" s="8"/>
      <c r="F76" s="8"/>
      <c r="G76" s="8" t="s">
        <v>29</v>
      </c>
      <c r="H76" s="8"/>
      <c r="I76" s="67"/>
      <c r="BB76" s="44"/>
    </row>
    <row r="77" spans="1:54" ht="93" customHeight="1">
      <c r="A77" s="73"/>
      <c r="B77" s="32"/>
      <c r="C77" s="5"/>
      <c r="D77" s="5"/>
      <c r="E77" s="5"/>
      <c r="F77" s="5"/>
      <c r="G77" s="5"/>
      <c r="H77" s="5"/>
      <c r="I77" s="69"/>
      <c r="BB77" s="38">
        <f>(LEN(A77)+LEN(C77)+LEN(G77))/300</f>
        <v>0</v>
      </c>
    </row>
    <row r="78" spans="1:54" ht="93" customHeight="1">
      <c r="A78" s="73"/>
      <c r="B78" s="32"/>
      <c r="C78" s="5"/>
      <c r="D78" s="5"/>
      <c r="E78" s="5"/>
      <c r="F78" s="5"/>
      <c r="G78" s="5"/>
      <c r="H78" s="5"/>
      <c r="I78" s="69"/>
      <c r="BB78" s="38">
        <f t="shared" ref="BB78:BB85" si="3">(LEN(A78)+LEN(C78)+LEN(G78))/300</f>
        <v>0</v>
      </c>
    </row>
    <row r="79" spans="1:54" ht="93" customHeight="1">
      <c r="A79" s="73"/>
      <c r="B79" s="32"/>
      <c r="C79" s="5"/>
      <c r="D79" s="5"/>
      <c r="E79" s="5"/>
      <c r="F79" s="5"/>
      <c r="G79" s="5"/>
      <c r="H79" s="5"/>
      <c r="I79" s="69"/>
      <c r="BB79" s="38">
        <f t="shared" si="3"/>
        <v>0</v>
      </c>
    </row>
    <row r="80" spans="1:54" ht="93" customHeight="1">
      <c r="A80" s="73"/>
      <c r="B80" s="32"/>
      <c r="C80" s="5"/>
      <c r="D80" s="5"/>
      <c r="E80" s="5"/>
      <c r="F80" s="5"/>
      <c r="G80" s="5"/>
      <c r="H80" s="5"/>
      <c r="I80" s="69"/>
      <c r="BB80" s="38">
        <f t="shared" si="3"/>
        <v>0</v>
      </c>
    </row>
    <row r="81" spans="1:54" ht="93" customHeight="1">
      <c r="A81" s="73"/>
      <c r="B81" s="32"/>
      <c r="C81" s="5"/>
      <c r="D81" s="5"/>
      <c r="E81" s="5"/>
      <c r="F81" s="5"/>
      <c r="G81" s="5"/>
      <c r="H81" s="5"/>
      <c r="I81" s="69"/>
      <c r="BB81" s="38">
        <f t="shared" si="3"/>
        <v>0</v>
      </c>
    </row>
    <row r="82" spans="1:54" ht="93" customHeight="1">
      <c r="A82" s="73"/>
      <c r="B82" s="32"/>
      <c r="C82" s="5"/>
      <c r="D82" s="5"/>
      <c r="E82" s="5"/>
      <c r="F82" s="5"/>
      <c r="G82" s="5"/>
      <c r="H82" s="5"/>
      <c r="I82" s="69"/>
      <c r="BB82" s="38">
        <f t="shared" si="3"/>
        <v>0</v>
      </c>
    </row>
    <row r="83" spans="1:54" ht="93" customHeight="1">
      <c r="A83" s="73"/>
      <c r="B83" s="32"/>
      <c r="C83" s="5"/>
      <c r="D83" s="5"/>
      <c r="E83" s="5"/>
      <c r="F83" s="5"/>
      <c r="G83" s="5"/>
      <c r="H83" s="5"/>
      <c r="I83" s="69"/>
      <c r="BB83" s="38">
        <f t="shared" si="3"/>
        <v>0</v>
      </c>
    </row>
    <row r="84" spans="1:54" ht="93" customHeight="1">
      <c r="A84" s="73"/>
      <c r="B84" s="32"/>
      <c r="C84" s="5"/>
      <c r="D84" s="5"/>
      <c r="E84" s="5"/>
      <c r="F84" s="5"/>
      <c r="G84" s="5"/>
      <c r="H84" s="5"/>
      <c r="I84" s="69"/>
      <c r="BB84" s="38">
        <f t="shared" si="3"/>
        <v>0</v>
      </c>
    </row>
    <row r="85" spans="1:54" ht="93" customHeight="1">
      <c r="A85" s="73"/>
      <c r="B85" s="32"/>
      <c r="C85" s="5"/>
      <c r="D85" s="5"/>
      <c r="E85" s="5"/>
      <c r="F85" s="5"/>
      <c r="G85" s="5"/>
      <c r="H85" s="5"/>
      <c r="I85" s="69"/>
      <c r="BB85" s="38">
        <f t="shared" si="3"/>
        <v>0</v>
      </c>
    </row>
    <row r="86" spans="1:54" s="24" customFormat="1" ht="23.25">
      <c r="A86" s="74" t="s">
        <v>69</v>
      </c>
      <c r="B86" s="25"/>
      <c r="C86" s="25"/>
      <c r="D86" s="25"/>
      <c r="E86" s="25"/>
      <c r="F86" s="25"/>
      <c r="G86" s="25"/>
      <c r="H86" s="25"/>
      <c r="I86" s="75"/>
      <c r="BA86" s="40"/>
      <c r="BB86" s="41"/>
    </row>
    <row r="87" spans="1:54" ht="155.25" customHeight="1" thickBot="1">
      <c r="A87" s="76"/>
      <c r="B87" s="77"/>
      <c r="C87" s="77"/>
      <c r="D87" s="77"/>
      <c r="E87" s="77"/>
      <c r="F87" s="77"/>
      <c r="G87" s="77"/>
      <c r="H87" s="77"/>
      <c r="I87" s="78"/>
      <c r="BB87" s="38">
        <f>LEN(A87)/200</f>
        <v>0</v>
      </c>
    </row>
  </sheetData>
  <mergeCells count="131">
    <mergeCell ref="A1:I1"/>
    <mergeCell ref="A84:B84"/>
    <mergeCell ref="C84:F84"/>
    <mergeCell ref="G84:I84"/>
    <mergeCell ref="A85:B85"/>
    <mergeCell ref="C85:F85"/>
    <mergeCell ref="G85:I85"/>
    <mergeCell ref="A82:B82"/>
    <mergeCell ref="C82:F82"/>
    <mergeCell ref="G82:I82"/>
    <mergeCell ref="A83:B83"/>
    <mergeCell ref="C83:F83"/>
    <mergeCell ref="G83:I83"/>
    <mergeCell ref="A80:B80"/>
    <mergeCell ref="C80:F80"/>
    <mergeCell ref="G80:I80"/>
    <mergeCell ref="A81:B81"/>
    <mergeCell ref="C81:F81"/>
    <mergeCell ref="G81:I81"/>
    <mergeCell ref="A2:I2"/>
    <mergeCell ref="A78:B78"/>
    <mergeCell ref="C78:F78"/>
    <mergeCell ref="G78:I78"/>
    <mergeCell ref="A79:B79"/>
    <mergeCell ref="C79:F79"/>
    <mergeCell ref="G79:I79"/>
    <mergeCell ref="C76:F76"/>
    <mergeCell ref="G76:I76"/>
    <mergeCell ref="A75:I75"/>
    <mergeCell ref="C77:F77"/>
    <mergeCell ref="G77:I77"/>
    <mergeCell ref="A76:B76"/>
    <mergeCell ref="A77:B77"/>
    <mergeCell ref="C73:F73"/>
    <mergeCell ref="G73:I73"/>
    <mergeCell ref="C74:F74"/>
    <mergeCell ref="G74:I74"/>
    <mergeCell ref="C70:F70"/>
    <mergeCell ref="G70:I70"/>
    <mergeCell ref="C71:F71"/>
    <mergeCell ref="G71:I71"/>
    <mergeCell ref="C72:F72"/>
    <mergeCell ref="G72:I72"/>
    <mergeCell ref="C67:F67"/>
    <mergeCell ref="G67:I67"/>
    <mergeCell ref="C68:F68"/>
    <mergeCell ref="G68:I68"/>
    <mergeCell ref="C69:F69"/>
    <mergeCell ref="G69:I69"/>
    <mergeCell ref="C64:F64"/>
    <mergeCell ref="G64:I64"/>
    <mergeCell ref="C65:F65"/>
    <mergeCell ref="G65:I65"/>
    <mergeCell ref="C66:F66"/>
    <mergeCell ref="G66:I66"/>
    <mergeCell ref="C61:F61"/>
    <mergeCell ref="G61:I61"/>
    <mergeCell ref="C62:F62"/>
    <mergeCell ref="G62:I62"/>
    <mergeCell ref="C63:F63"/>
    <mergeCell ref="G63:I63"/>
    <mergeCell ref="G58:I58"/>
    <mergeCell ref="C59:F59"/>
    <mergeCell ref="G59:I59"/>
    <mergeCell ref="C60:F60"/>
    <mergeCell ref="G60:I60"/>
    <mergeCell ref="A53:I53"/>
    <mergeCell ref="C54:F54"/>
    <mergeCell ref="G54:I54"/>
    <mergeCell ref="C55:F55"/>
    <mergeCell ref="G55:I55"/>
    <mergeCell ref="C3:D3"/>
    <mergeCell ref="C9:G9"/>
    <mergeCell ref="A3:B3"/>
    <mergeCell ref="A4:B4"/>
    <mergeCell ref="A86:I86"/>
    <mergeCell ref="A87:I87"/>
    <mergeCell ref="A8:I8"/>
    <mergeCell ref="A31:I31"/>
    <mergeCell ref="C32:F32"/>
    <mergeCell ref="G32:I32"/>
    <mergeCell ref="C33:F33"/>
    <mergeCell ref="G33:I33"/>
    <mergeCell ref="A7:I7"/>
    <mergeCell ref="A6:I6"/>
    <mergeCell ref="C56:F56"/>
    <mergeCell ref="G56:I56"/>
    <mergeCell ref="C57:F57"/>
    <mergeCell ref="G57:I57"/>
    <mergeCell ref="C58:F58"/>
    <mergeCell ref="C34:F34"/>
    <mergeCell ref="G34:I34"/>
    <mergeCell ref="C35:F35"/>
    <mergeCell ref="G35:I35"/>
    <mergeCell ref="C36:F36"/>
    <mergeCell ref="G36:I36"/>
    <mergeCell ref="C37:F37"/>
    <mergeCell ref="G37:I37"/>
    <mergeCell ref="C38:F38"/>
    <mergeCell ref="G38:I38"/>
    <mergeCell ref="C39:F39"/>
    <mergeCell ref="G39:I39"/>
    <mergeCell ref="C40:F40"/>
    <mergeCell ref="G40:I40"/>
    <mergeCell ref="C41:F41"/>
    <mergeCell ref="G41:I41"/>
    <mergeCell ref="C42:F42"/>
    <mergeCell ref="G42:I42"/>
    <mergeCell ref="G48:I48"/>
    <mergeCell ref="C43:F43"/>
    <mergeCell ref="G43:I43"/>
    <mergeCell ref="C44:F44"/>
    <mergeCell ref="G44:I44"/>
    <mergeCell ref="C45:F45"/>
    <mergeCell ref="G45:I45"/>
    <mergeCell ref="C52:F52"/>
    <mergeCell ref="G52:I52"/>
    <mergeCell ref="E4:I4"/>
    <mergeCell ref="C4:D4"/>
    <mergeCell ref="E3:F3"/>
    <mergeCell ref="C49:F49"/>
    <mergeCell ref="G49:I49"/>
    <mergeCell ref="C50:F50"/>
    <mergeCell ref="G50:I50"/>
    <mergeCell ref="C51:F51"/>
    <mergeCell ref="G51:I51"/>
    <mergeCell ref="C46:F46"/>
    <mergeCell ref="G46:I46"/>
    <mergeCell ref="C47:F47"/>
    <mergeCell ref="G47:I47"/>
    <mergeCell ref="C48:F4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</dc:creator>
  <cp:lastModifiedBy>Adrian</cp:lastModifiedBy>
  <dcterms:created xsi:type="dcterms:W3CDTF">2011-10-17T04:43:03Z</dcterms:created>
  <dcterms:modified xsi:type="dcterms:W3CDTF">2012-11-05T21:51:56Z</dcterms:modified>
</cp:coreProperties>
</file>